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ana Lejnarová\Documents\Rozpočtová opatření\Rozpočtová opatření 2025\"/>
    </mc:Choice>
  </mc:AlternateContent>
  <xr:revisionPtr revIDLastSave="0" documentId="13_ncr:1_{C34356A3-2B0D-4416-B2C9-97E04AAD9C67}" xr6:coauthVersionLast="47" xr6:coauthVersionMax="47" xr10:uidLastSave="{00000000-0000-0000-0000-000000000000}"/>
  <bookViews>
    <workbookView xWindow="1464" yWindow="24" windowWidth="25092" windowHeight="1653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L74" i="1"/>
  <c r="K74" i="1"/>
  <c r="L65" i="1"/>
  <c r="K65" i="1"/>
  <c r="L28" i="1"/>
  <c r="J74" i="1"/>
  <c r="I74" i="1"/>
  <c r="J65" i="1"/>
  <c r="I65" i="1"/>
  <c r="J28" i="1"/>
  <c r="I28" i="1"/>
  <c r="H74" i="1"/>
  <c r="G74" i="1"/>
  <c r="H65" i="1"/>
  <c r="G65" i="1"/>
  <c r="H28" i="1"/>
  <c r="G28" i="1"/>
  <c r="E28" i="1"/>
  <c r="F28" i="1" l="1"/>
  <c r="D28" i="1"/>
  <c r="D65" i="1" l="1"/>
  <c r="E65" i="1"/>
  <c r="F65" i="1"/>
  <c r="F74" i="1" l="1"/>
  <c r="E74" i="1"/>
  <c r="D74" i="1"/>
</calcChain>
</file>

<file path=xl/sharedStrings.xml><?xml version="1.0" encoding="utf-8"?>
<sst xmlns="http://schemas.openxmlformats.org/spreadsheetml/2006/main" count="114" uniqueCount="72">
  <si>
    <t>Odvětvové třídění RS</t>
  </si>
  <si>
    <t>Druhové třídění RS</t>
  </si>
  <si>
    <t>Název</t>
  </si>
  <si>
    <t>Schválený rozpočet</t>
  </si>
  <si>
    <t>Rozpočet po změně</t>
  </si>
  <si>
    <t>I. Rozpočtové příjmy</t>
  </si>
  <si>
    <t>II. Rozpočtové výdaje</t>
  </si>
  <si>
    <t>Silnice</t>
  </si>
  <si>
    <t>Odvádění a čištění odpadních vod</t>
  </si>
  <si>
    <t>Rozhlas a televize</t>
  </si>
  <si>
    <t>Využití volného času dětí a mládeže</t>
  </si>
  <si>
    <t>11**</t>
  </si>
  <si>
    <t>Daně z příjmů, zisku a kapitálových výnosů</t>
  </si>
  <si>
    <t>12**</t>
  </si>
  <si>
    <t>Daně ze zboží a služeb v tuzemsku</t>
  </si>
  <si>
    <t>13**</t>
  </si>
  <si>
    <t>Daně a poplatky z vybraných činností a služeb</t>
  </si>
  <si>
    <t>15**</t>
  </si>
  <si>
    <t>Majetkové daně</t>
  </si>
  <si>
    <t>41**</t>
  </si>
  <si>
    <t>Neinvestiční přijaté transfery</t>
  </si>
  <si>
    <t>Pěstební činnost</t>
  </si>
  <si>
    <t>Zájmová činnost v kultuře</t>
  </si>
  <si>
    <t>Bytové hospodářství</t>
  </si>
  <si>
    <t>Nebytové hospodářství</t>
  </si>
  <si>
    <t>Komunální služby a územní rozvoj</t>
  </si>
  <si>
    <t>Sběr a svoz komunálních odpadů</t>
  </si>
  <si>
    <t>Využívání a zneškodňování komunál. odpadů</t>
  </si>
  <si>
    <t>Činnost místní správy</t>
  </si>
  <si>
    <t>Obecné příjmy a výdaje z finančních operací</t>
  </si>
  <si>
    <t>Celkem</t>
  </si>
  <si>
    <t>Rozpočtová opatření</t>
  </si>
  <si>
    <t>Ostatní záležitosti kultury</t>
  </si>
  <si>
    <t>Záležitosti kultury, církví a sdělov.prostředků</t>
  </si>
  <si>
    <t>Veřejné osvětlení</t>
  </si>
  <si>
    <t>Pohřebnictví</t>
  </si>
  <si>
    <t>Sběr a svoz nebezpečných odpadů</t>
  </si>
  <si>
    <t>Využívání a zneškodňování KO</t>
  </si>
  <si>
    <t>Péče o vzhled obcí a veřejnou zeleň</t>
  </si>
  <si>
    <t>Požární ochrana</t>
  </si>
  <si>
    <t>Zastupitelstva obcí</t>
  </si>
  <si>
    <t>Pojištění funkčně nespecifikované</t>
  </si>
  <si>
    <t>Ostatní finanční operace</t>
  </si>
  <si>
    <t>III. Financování</t>
  </si>
  <si>
    <t>Změna stavu krátkodobách prostředků</t>
  </si>
  <si>
    <t xml:space="preserve">Uhrazené splátky dlouhodobých přijatých půjčených prostředků </t>
  </si>
  <si>
    <t>Rozpočtové opatření č. 1</t>
  </si>
  <si>
    <t>Vodní díla v zemědělské krajině</t>
  </si>
  <si>
    <t>Mateřské školy</t>
  </si>
  <si>
    <t>Pitná voda</t>
  </si>
  <si>
    <t>Provoz veřejné silniční dopravy</t>
  </si>
  <si>
    <t>Krizová opatření</t>
  </si>
  <si>
    <t xml:space="preserve">Pořízení, zachování a obnova hodnot kult. povědomí  </t>
  </si>
  <si>
    <t>Dlouhodobé přijaté půjčené prostředky</t>
  </si>
  <si>
    <t>kterými se provádějí změny rozpočtu obce Zbizuby na rok 2025</t>
  </si>
  <si>
    <t>Osobní asistence, počovatelská služba a podpora samostatného bydlení</t>
  </si>
  <si>
    <t>Aktivní krátk. operace řízení likvidity - příjmy (+)</t>
  </si>
  <si>
    <t>Sběr a zpracování druhotných surovin</t>
  </si>
  <si>
    <t>Aktivní krátk. operace řízení likvidity - výdaje (-)</t>
  </si>
  <si>
    <t>Schváleno ZO dne 13.3.2025 usnesením č. 248/2025</t>
  </si>
  <si>
    <t>Rozpočtové opatření č. 2</t>
  </si>
  <si>
    <t>Schváleno ZO dne 12.6.2025 usnesením č. 266/2025</t>
  </si>
  <si>
    <t>Rozpočtové opatření č. 3</t>
  </si>
  <si>
    <t>42**</t>
  </si>
  <si>
    <t>Investiční přijaté transfery</t>
  </si>
  <si>
    <t>Sportovní zařízení v majetku obce</t>
  </si>
  <si>
    <t>Denní stacionáře a centra denních služeb</t>
  </si>
  <si>
    <t>Schváleno ZO dne 11.9.2025 usnesením č. 266/2025</t>
  </si>
  <si>
    <t>Rozpočtové opatření č. 4</t>
  </si>
  <si>
    <t>Pomoc zdravotně postiženým</t>
  </si>
  <si>
    <t>Volby do Parlamentu ČR</t>
  </si>
  <si>
    <t>Schváleno ZO dne 10.12.2025 usnesením č. 310/2025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</si>
</sst>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u/>
      <sz val="24"/>
      <color theme="1"/>
      <name val="Calibri"/>
      <family val="2"/>
      <charset val="238"/>
      <scheme val="minor"/>
    </font>
    <font>
      <u/>
      <sz val="2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0.7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left" wrapText="1"/>
    </xf>
    <xf numFmtId="4" fontId="2" fillId="0" borderId="0" xfId="0" applyNumberFormat="1" applyFont="1"/>
    <xf numFmtId="0" fontId="2" fillId="2" borderId="1" xfId="0" applyFont="1" applyFill="1" applyBorder="1"/>
    <xf numFmtId="4" fontId="2" fillId="2" borderId="1" xfId="0" applyNumberFormat="1" applyFont="1" applyFill="1" applyBorder="1"/>
    <xf numFmtId="4" fontId="2" fillId="2" borderId="1" xfId="0" applyNumberFormat="1" applyFont="1" applyFill="1" applyBorder="1" applyAlignment="1">
      <alignment horizontal="right"/>
    </xf>
    <xf numFmtId="4" fontId="2" fillId="2" borderId="3" xfId="0" applyNumberFormat="1" applyFont="1" applyFill="1" applyBorder="1"/>
    <xf numFmtId="0" fontId="0" fillId="0" borderId="0" xfId="0" applyAlignment="1">
      <alignment horizontal="center"/>
    </xf>
    <xf numFmtId="4" fontId="0" fillId="0" borderId="0" xfId="0" applyNumberFormat="1" applyAlignment="1">
      <alignment horizontal="right" vertical="center"/>
    </xf>
    <xf numFmtId="4" fontId="3" fillId="0" borderId="0" xfId="0" applyNumberFormat="1" applyFont="1" applyAlignment="1">
      <alignment horizontal="right"/>
    </xf>
    <xf numFmtId="4" fontId="3" fillId="0" borderId="0" xfId="0" applyNumberFormat="1" applyFont="1"/>
    <xf numFmtId="4" fontId="8" fillId="0" borderId="0" xfId="0" applyNumberFormat="1" applyFont="1" applyAlignment="1">
      <alignment horizontal="left" wrapText="1"/>
    </xf>
    <xf numFmtId="4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 wrapText="1"/>
    </xf>
    <xf numFmtId="4" fontId="7" fillId="0" borderId="2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2" fillId="3" borderId="0" xfId="0" applyFont="1" applyFill="1"/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10" fillId="3" borderId="0" xfId="0" applyFont="1" applyFill="1"/>
    <xf numFmtId="4" fontId="10" fillId="3" borderId="0" xfId="0" applyNumberFormat="1" applyFont="1" applyFill="1"/>
    <xf numFmtId="0" fontId="0" fillId="3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11" fillId="0" borderId="2" xfId="0" applyNumberFormat="1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381000</xdr:colOff>
      <xdr:row>4</xdr:row>
      <xdr:rowOff>171450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95375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381000</xdr:colOff>
      <xdr:row>30</xdr:row>
      <xdr:rowOff>171450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23950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381000</xdr:colOff>
      <xdr:row>67</xdr:row>
      <xdr:rowOff>171450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23950" y="669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9"/>
  <sheetViews>
    <sheetView tabSelected="1" view="pageLayout" zoomScaleNormal="100" workbookViewId="0">
      <selection activeCell="K76" sqref="K76"/>
    </sheetView>
  </sheetViews>
  <sheetFormatPr defaultRowHeight="14.4" x14ac:dyDescent="0.3"/>
  <cols>
    <col min="1" max="1" width="10.44140625" customWidth="1"/>
    <col min="2" max="2" width="9.33203125" customWidth="1"/>
    <col min="3" max="3" width="37.44140625" customWidth="1"/>
    <col min="4" max="9" width="12.5546875" customWidth="1"/>
    <col min="10" max="10" width="12.33203125" customWidth="1"/>
    <col min="11" max="11" width="13.44140625" customWidth="1"/>
    <col min="12" max="12" width="13.109375" customWidth="1"/>
    <col min="13" max="13" width="12.5546875" customWidth="1"/>
    <col min="14" max="14" width="12.109375" customWidth="1"/>
  </cols>
  <sheetData>
    <row r="1" spans="1:14" s="7" customFormat="1" ht="29.25" customHeight="1" x14ac:dyDescent="0.6">
      <c r="A1" s="38" t="s">
        <v>31</v>
      </c>
      <c r="B1" s="39"/>
      <c r="C1" s="39"/>
      <c r="D1" s="39"/>
      <c r="E1" s="39"/>
      <c r="F1" s="39"/>
      <c r="G1" s="39"/>
      <c r="H1" s="39"/>
    </row>
    <row r="2" spans="1:14" ht="16.8" customHeight="1" x14ac:dyDescent="0.35">
      <c r="A2" s="40" t="s">
        <v>54</v>
      </c>
      <c r="B2" s="40"/>
      <c r="C2" s="40"/>
      <c r="D2" s="40"/>
      <c r="E2" s="40"/>
      <c r="F2" s="40"/>
      <c r="G2" s="40"/>
      <c r="H2" s="40"/>
    </row>
    <row r="4" spans="1:14" ht="17.25" customHeight="1" x14ac:dyDescent="0.3">
      <c r="A4" s="1" t="s">
        <v>5</v>
      </c>
      <c r="B4" s="1"/>
    </row>
    <row r="5" spans="1:14" ht="30.6" customHeight="1" x14ac:dyDescent="0.3">
      <c r="A5" s="8" t="s">
        <v>0</v>
      </c>
      <c r="B5" s="8" t="s">
        <v>1</v>
      </c>
      <c r="C5" s="9" t="s">
        <v>2</v>
      </c>
      <c r="D5" s="8" t="s">
        <v>3</v>
      </c>
      <c r="E5" s="8" t="s">
        <v>46</v>
      </c>
      <c r="F5" s="8" t="s">
        <v>4</v>
      </c>
      <c r="G5" s="8" t="s">
        <v>60</v>
      </c>
      <c r="H5" s="8" t="s">
        <v>4</v>
      </c>
      <c r="I5" s="8" t="s">
        <v>62</v>
      </c>
      <c r="J5" s="8" t="s">
        <v>4</v>
      </c>
      <c r="K5" s="8" t="s">
        <v>68</v>
      </c>
      <c r="L5" s="8" t="s">
        <v>4</v>
      </c>
      <c r="M5" s="29"/>
      <c r="N5" s="29"/>
    </row>
    <row r="6" spans="1:14" ht="17.399999999999999" customHeight="1" x14ac:dyDescent="0.3">
      <c r="A6" s="2"/>
      <c r="B6" s="4" t="s">
        <v>11</v>
      </c>
      <c r="C6" s="5" t="s">
        <v>12</v>
      </c>
      <c r="D6" s="6">
        <v>4425000</v>
      </c>
      <c r="E6" s="6">
        <v>463890</v>
      </c>
      <c r="F6" s="6">
        <v>4888890</v>
      </c>
      <c r="G6" s="6"/>
      <c r="H6" s="6">
        <v>4888890</v>
      </c>
      <c r="I6" s="6">
        <v>300000</v>
      </c>
      <c r="J6" s="6">
        <v>5188890</v>
      </c>
      <c r="K6" s="6">
        <v>330000</v>
      </c>
      <c r="L6" s="6">
        <v>5518890</v>
      </c>
      <c r="M6" s="3"/>
      <c r="N6" s="3"/>
    </row>
    <row r="7" spans="1:14" ht="17.399999999999999" customHeight="1" x14ac:dyDescent="0.3">
      <c r="A7" s="2"/>
      <c r="B7" s="4" t="s">
        <v>13</v>
      </c>
      <c r="C7" s="5" t="s">
        <v>14</v>
      </c>
      <c r="D7" s="6">
        <v>4500000</v>
      </c>
      <c r="E7" s="6"/>
      <c r="F7" s="6">
        <v>4500000</v>
      </c>
      <c r="G7" s="6"/>
      <c r="H7" s="6">
        <v>4500000</v>
      </c>
      <c r="I7" s="6"/>
      <c r="J7" s="6">
        <v>4500000</v>
      </c>
      <c r="K7" s="6">
        <v>700000</v>
      </c>
      <c r="L7" s="6">
        <v>5200000</v>
      </c>
      <c r="M7" s="3"/>
      <c r="N7" s="3"/>
    </row>
    <row r="8" spans="1:14" ht="17.399999999999999" customHeight="1" x14ac:dyDescent="0.3">
      <c r="A8" s="2"/>
      <c r="B8" s="4" t="s">
        <v>15</v>
      </c>
      <c r="C8" s="5" t="s">
        <v>16</v>
      </c>
      <c r="D8" s="6">
        <v>735400</v>
      </c>
      <c r="E8" s="6">
        <v>1460</v>
      </c>
      <c r="F8" s="6">
        <v>736860</v>
      </c>
      <c r="G8" s="6">
        <v>5000</v>
      </c>
      <c r="H8" s="6">
        <v>741860</v>
      </c>
      <c r="I8" s="6">
        <v>66300</v>
      </c>
      <c r="J8" s="6">
        <v>808160</v>
      </c>
      <c r="K8" s="6">
        <v>20600</v>
      </c>
      <c r="L8" s="6">
        <v>828760</v>
      </c>
      <c r="M8" s="3"/>
      <c r="N8" s="3"/>
    </row>
    <row r="9" spans="1:14" ht="17.399999999999999" customHeight="1" x14ac:dyDescent="0.3">
      <c r="A9" s="2"/>
      <c r="B9" s="4" t="s">
        <v>17</v>
      </c>
      <c r="C9" s="5" t="s">
        <v>18</v>
      </c>
      <c r="D9" s="6">
        <v>1600000</v>
      </c>
      <c r="E9" s="6"/>
      <c r="F9" s="6">
        <v>1600000</v>
      </c>
      <c r="G9" s="6"/>
      <c r="H9" s="6">
        <v>1600000</v>
      </c>
      <c r="I9" s="6">
        <v>120000</v>
      </c>
      <c r="J9" s="6">
        <v>1720000</v>
      </c>
      <c r="K9" s="6">
        <v>480000</v>
      </c>
      <c r="L9" s="6">
        <v>2200000</v>
      </c>
      <c r="M9" s="3"/>
      <c r="N9" s="3"/>
    </row>
    <row r="10" spans="1:14" ht="17.399999999999999" customHeight="1" x14ac:dyDescent="0.3">
      <c r="A10" s="2"/>
      <c r="B10" s="4" t="s">
        <v>19</v>
      </c>
      <c r="C10" s="5" t="s">
        <v>20</v>
      </c>
      <c r="D10" s="6">
        <v>118800</v>
      </c>
      <c r="E10" s="6">
        <v>1300</v>
      </c>
      <c r="F10" s="6">
        <v>120100</v>
      </c>
      <c r="G10" s="6"/>
      <c r="H10" s="6">
        <v>120100</v>
      </c>
      <c r="I10" s="6"/>
      <c r="J10" s="6">
        <v>120100</v>
      </c>
      <c r="K10" s="6">
        <v>71466</v>
      </c>
      <c r="L10" s="6">
        <v>191566</v>
      </c>
      <c r="M10" s="3"/>
      <c r="N10" s="3"/>
    </row>
    <row r="11" spans="1:14" ht="17.399999999999999" customHeight="1" x14ac:dyDescent="0.3">
      <c r="A11" s="2"/>
      <c r="B11" s="4" t="s">
        <v>63</v>
      </c>
      <c r="C11" s="5" t="s">
        <v>64</v>
      </c>
      <c r="D11" s="6">
        <v>0</v>
      </c>
      <c r="E11" s="6"/>
      <c r="F11" s="6">
        <v>0</v>
      </c>
      <c r="G11" s="6"/>
      <c r="H11" s="6">
        <v>0</v>
      </c>
      <c r="I11" s="6">
        <v>3051569</v>
      </c>
      <c r="J11" s="6">
        <v>3051569</v>
      </c>
      <c r="K11" s="6">
        <v>126000</v>
      </c>
      <c r="L11" s="6">
        <v>3177569</v>
      </c>
      <c r="M11" s="3"/>
      <c r="N11" s="3"/>
    </row>
    <row r="12" spans="1:14" ht="17.399999999999999" customHeight="1" x14ac:dyDescent="0.3">
      <c r="A12" s="4">
        <v>1031</v>
      </c>
      <c r="B12" s="4"/>
      <c r="C12" s="5" t="s">
        <v>21</v>
      </c>
      <c r="D12" s="6">
        <v>5000</v>
      </c>
      <c r="E12" s="6"/>
      <c r="F12" s="6">
        <v>5000</v>
      </c>
      <c r="G12" s="6"/>
      <c r="H12" s="6">
        <v>5000</v>
      </c>
      <c r="I12" s="6"/>
      <c r="J12" s="6">
        <v>5000</v>
      </c>
      <c r="K12" s="6">
        <v>7050</v>
      </c>
      <c r="L12" s="6">
        <v>12050</v>
      </c>
      <c r="M12" s="3"/>
      <c r="N12" s="3"/>
    </row>
    <row r="13" spans="1:14" ht="17.399999999999999" customHeight="1" x14ac:dyDescent="0.3">
      <c r="A13" s="4">
        <v>2122</v>
      </c>
      <c r="B13" s="4"/>
      <c r="C13" s="5" t="s">
        <v>57</v>
      </c>
      <c r="D13" s="6">
        <v>0</v>
      </c>
      <c r="E13" s="6">
        <v>1260</v>
      </c>
      <c r="F13" s="6">
        <v>1260</v>
      </c>
      <c r="G13" s="6"/>
      <c r="H13" s="6">
        <v>1260</v>
      </c>
      <c r="I13" s="6"/>
      <c r="J13" s="6">
        <v>1260</v>
      </c>
      <c r="K13" s="6"/>
      <c r="L13" s="6">
        <v>1260</v>
      </c>
      <c r="M13" s="3"/>
      <c r="N13" s="3"/>
    </row>
    <row r="14" spans="1:14" ht="17.399999999999999" customHeight="1" x14ac:dyDescent="0.3">
      <c r="A14" s="4">
        <v>2221</v>
      </c>
      <c r="B14" s="4"/>
      <c r="C14" s="5" t="s">
        <v>50</v>
      </c>
      <c r="D14" s="6">
        <v>0</v>
      </c>
      <c r="E14" s="6">
        <v>202836</v>
      </c>
      <c r="F14" s="6">
        <v>202836</v>
      </c>
      <c r="G14" s="6"/>
      <c r="H14" s="6">
        <v>202836</v>
      </c>
      <c r="I14" s="6"/>
      <c r="J14" s="6">
        <v>202836</v>
      </c>
      <c r="K14" s="6"/>
      <c r="L14" s="6">
        <v>202836</v>
      </c>
      <c r="M14" s="3"/>
      <c r="N14" s="3"/>
    </row>
    <row r="15" spans="1:14" ht="17.399999999999999" customHeight="1" x14ac:dyDescent="0.3">
      <c r="A15" s="4">
        <v>2310</v>
      </c>
      <c r="B15" s="4"/>
      <c r="C15" s="5" t="s">
        <v>49</v>
      </c>
      <c r="D15" s="6">
        <v>100000</v>
      </c>
      <c r="E15" s="6">
        <v>115000</v>
      </c>
      <c r="F15" s="6">
        <v>215000</v>
      </c>
      <c r="G15" s="6"/>
      <c r="H15" s="6">
        <v>215000</v>
      </c>
      <c r="I15" s="6"/>
      <c r="J15" s="6">
        <v>215000</v>
      </c>
      <c r="K15" s="6"/>
      <c r="L15" s="6">
        <v>215000</v>
      </c>
      <c r="M15" s="3"/>
      <c r="N15" s="3"/>
    </row>
    <row r="16" spans="1:14" ht="17.399999999999999" customHeight="1" x14ac:dyDescent="0.3">
      <c r="A16" s="4">
        <v>2341</v>
      </c>
      <c r="B16" s="4"/>
      <c r="C16" s="5" t="s">
        <v>47</v>
      </c>
      <c r="D16" s="6">
        <v>1</v>
      </c>
      <c r="E16" s="6"/>
      <c r="F16" s="6">
        <v>1</v>
      </c>
      <c r="G16" s="6"/>
      <c r="H16" s="6">
        <v>1</v>
      </c>
      <c r="I16" s="6"/>
      <c r="J16" s="6">
        <v>1</v>
      </c>
      <c r="K16" s="6"/>
      <c r="L16" s="6">
        <v>1</v>
      </c>
      <c r="M16" s="3"/>
      <c r="N16" s="3"/>
    </row>
    <row r="17" spans="1:14" ht="17.399999999999999" customHeight="1" x14ac:dyDescent="0.3">
      <c r="A17" s="4">
        <v>3341</v>
      </c>
      <c r="B17" s="4"/>
      <c r="C17" s="5" t="s">
        <v>9</v>
      </c>
      <c r="D17" s="6">
        <v>500</v>
      </c>
      <c r="E17" s="6"/>
      <c r="F17" s="6">
        <v>500</v>
      </c>
      <c r="G17" s="6"/>
      <c r="H17" s="6">
        <v>500</v>
      </c>
      <c r="I17" s="6"/>
      <c r="J17" s="6">
        <v>500</v>
      </c>
      <c r="K17" s="6"/>
      <c r="L17" s="6">
        <v>500</v>
      </c>
      <c r="M17" s="3"/>
      <c r="N17" s="3"/>
    </row>
    <row r="18" spans="1:14" ht="17.399999999999999" customHeight="1" x14ac:dyDescent="0.3">
      <c r="A18" s="4">
        <v>3392</v>
      </c>
      <c r="B18" s="4"/>
      <c r="C18" s="5" t="s">
        <v>22</v>
      </c>
      <c r="D18" s="6">
        <v>6000</v>
      </c>
      <c r="E18" s="6"/>
      <c r="F18" s="6">
        <v>6000</v>
      </c>
      <c r="G18" s="6"/>
      <c r="H18" s="6">
        <v>6000</v>
      </c>
      <c r="I18" s="6">
        <v>12000</v>
      </c>
      <c r="J18" s="6">
        <v>18000</v>
      </c>
      <c r="K18" s="6"/>
      <c r="L18" s="6">
        <v>18000</v>
      </c>
      <c r="M18" s="3"/>
      <c r="N18" s="3"/>
    </row>
    <row r="19" spans="1:14" ht="17.399999999999999" customHeight="1" x14ac:dyDescent="0.3">
      <c r="A19" s="4">
        <v>3612</v>
      </c>
      <c r="B19" s="4"/>
      <c r="C19" s="5" t="s">
        <v>23</v>
      </c>
      <c r="D19" s="6">
        <v>770000</v>
      </c>
      <c r="E19" s="6">
        <v>79676</v>
      </c>
      <c r="F19" s="6">
        <v>849676</v>
      </c>
      <c r="G19" s="6">
        <v>1000</v>
      </c>
      <c r="H19" s="6">
        <v>850676</v>
      </c>
      <c r="I19" s="6">
        <v>83200</v>
      </c>
      <c r="J19" s="6">
        <v>933876</v>
      </c>
      <c r="K19" s="6">
        <v>77000</v>
      </c>
      <c r="L19" s="6">
        <v>1010876</v>
      </c>
      <c r="M19" s="3"/>
      <c r="N19" s="3"/>
    </row>
    <row r="20" spans="1:14" ht="17.399999999999999" customHeight="1" x14ac:dyDescent="0.3">
      <c r="A20" s="4">
        <v>3613</v>
      </c>
      <c r="B20" s="4"/>
      <c r="C20" s="5" t="s">
        <v>24</v>
      </c>
      <c r="D20" s="6">
        <v>35000</v>
      </c>
      <c r="E20" s="6"/>
      <c r="F20" s="6">
        <v>35000</v>
      </c>
      <c r="G20" s="6"/>
      <c r="H20" s="6">
        <v>35000</v>
      </c>
      <c r="I20" s="6"/>
      <c r="J20" s="6">
        <v>35000</v>
      </c>
      <c r="K20" s="6"/>
      <c r="L20" s="6">
        <v>35000</v>
      </c>
      <c r="M20" s="3"/>
      <c r="N20" s="3"/>
    </row>
    <row r="21" spans="1:14" ht="17.399999999999999" customHeight="1" x14ac:dyDescent="0.3">
      <c r="A21" s="4">
        <v>3631</v>
      </c>
      <c r="B21" s="4"/>
      <c r="C21" s="5" t="s">
        <v>34</v>
      </c>
      <c r="D21" s="6">
        <v>0</v>
      </c>
      <c r="E21" s="6"/>
      <c r="F21" s="6">
        <v>0</v>
      </c>
      <c r="G21" s="6">
        <v>67984</v>
      </c>
      <c r="H21" s="6">
        <v>67984</v>
      </c>
      <c r="I21" s="6"/>
      <c r="J21" s="6">
        <v>67984</v>
      </c>
      <c r="K21" s="6"/>
      <c r="L21" s="6">
        <v>67984</v>
      </c>
      <c r="M21" s="3"/>
      <c r="N21" s="3"/>
    </row>
    <row r="22" spans="1:14" ht="17.399999999999999" customHeight="1" x14ac:dyDescent="0.3">
      <c r="A22" s="4">
        <v>3639</v>
      </c>
      <c r="B22" s="4"/>
      <c r="C22" s="5" t="s">
        <v>25</v>
      </c>
      <c r="D22" s="6">
        <v>130000</v>
      </c>
      <c r="E22" s="6">
        <v>11840</v>
      </c>
      <c r="F22" s="6">
        <v>141840</v>
      </c>
      <c r="G22" s="6">
        <v>6400</v>
      </c>
      <c r="H22" s="6">
        <v>148240</v>
      </c>
      <c r="I22" s="6">
        <v>231860</v>
      </c>
      <c r="J22" s="6">
        <v>380100</v>
      </c>
      <c r="K22" s="6">
        <v>44500</v>
      </c>
      <c r="L22" s="6">
        <v>424600</v>
      </c>
      <c r="M22" s="3"/>
      <c r="N22" s="3"/>
    </row>
    <row r="23" spans="1:14" ht="17.399999999999999" customHeight="1" x14ac:dyDescent="0.3">
      <c r="A23" s="4">
        <v>3722</v>
      </c>
      <c r="B23" s="4"/>
      <c r="C23" s="5" t="s">
        <v>26</v>
      </c>
      <c r="D23" s="6">
        <v>6200</v>
      </c>
      <c r="E23" s="6"/>
      <c r="F23" s="6">
        <v>6200</v>
      </c>
      <c r="G23" s="6"/>
      <c r="H23" s="6">
        <v>6200</v>
      </c>
      <c r="I23" s="6"/>
      <c r="J23" s="6">
        <v>6200</v>
      </c>
      <c r="K23" s="6"/>
      <c r="L23" s="6">
        <v>6200</v>
      </c>
      <c r="M23" s="3"/>
      <c r="N23" s="3"/>
    </row>
    <row r="24" spans="1:14" ht="17.399999999999999" customHeight="1" x14ac:dyDescent="0.3">
      <c r="A24" s="4">
        <v>3725</v>
      </c>
      <c r="B24" s="4"/>
      <c r="C24" s="5" t="s">
        <v>27</v>
      </c>
      <c r="D24" s="6">
        <v>125000</v>
      </c>
      <c r="E24" s="6"/>
      <c r="F24" s="6">
        <v>125000</v>
      </c>
      <c r="G24" s="6"/>
      <c r="H24" s="6">
        <v>125000</v>
      </c>
      <c r="I24" s="6"/>
      <c r="J24" s="6">
        <v>125000</v>
      </c>
      <c r="K24" s="6">
        <v>27550</v>
      </c>
      <c r="L24" s="6">
        <v>152550</v>
      </c>
      <c r="M24" s="3"/>
      <c r="N24" s="3"/>
    </row>
    <row r="25" spans="1:14" ht="17.399999999999999" customHeight="1" x14ac:dyDescent="0.3">
      <c r="A25" s="4">
        <v>3745</v>
      </c>
      <c r="B25" s="4"/>
      <c r="C25" s="5" t="s">
        <v>38</v>
      </c>
      <c r="D25" s="6">
        <v>0</v>
      </c>
      <c r="E25" s="6"/>
      <c r="F25" s="6">
        <v>0</v>
      </c>
      <c r="G25" s="6"/>
      <c r="H25" s="6">
        <v>0</v>
      </c>
      <c r="I25" s="6"/>
      <c r="J25" s="6">
        <v>0</v>
      </c>
      <c r="K25" s="6">
        <v>9100</v>
      </c>
      <c r="L25" s="6">
        <v>9100</v>
      </c>
      <c r="M25" s="3"/>
      <c r="N25" s="3"/>
    </row>
    <row r="26" spans="1:14" ht="17.399999999999999" customHeight="1" x14ac:dyDescent="0.3">
      <c r="A26" s="4">
        <v>6171</v>
      </c>
      <c r="B26" s="4"/>
      <c r="C26" s="5" t="s">
        <v>28</v>
      </c>
      <c r="D26" s="6">
        <v>1000</v>
      </c>
      <c r="E26" s="6"/>
      <c r="F26" s="6">
        <v>1000</v>
      </c>
      <c r="G26" s="6">
        <v>20000</v>
      </c>
      <c r="H26" s="6">
        <v>21000</v>
      </c>
      <c r="I26" s="6"/>
      <c r="J26" s="6">
        <v>21000</v>
      </c>
      <c r="K26" s="6"/>
      <c r="L26" s="6">
        <v>21000</v>
      </c>
      <c r="M26" s="3"/>
      <c r="N26" s="3"/>
    </row>
    <row r="27" spans="1:14" ht="17.399999999999999" customHeight="1" x14ac:dyDescent="0.3">
      <c r="A27" s="4">
        <v>6310</v>
      </c>
      <c r="B27" s="4"/>
      <c r="C27" s="5" t="s">
        <v>29</v>
      </c>
      <c r="D27" s="6">
        <v>130000</v>
      </c>
      <c r="E27" s="6"/>
      <c r="F27" s="6">
        <v>130000</v>
      </c>
      <c r="G27" s="6">
        <v>50000</v>
      </c>
      <c r="H27" s="6">
        <v>180000</v>
      </c>
      <c r="I27" s="6">
        <v>40000</v>
      </c>
      <c r="J27" s="6">
        <v>220000</v>
      </c>
      <c r="K27" s="6"/>
      <c r="L27" s="6">
        <v>220000</v>
      </c>
      <c r="M27" s="3"/>
      <c r="N27" s="3"/>
    </row>
    <row r="28" spans="1:14" ht="17.399999999999999" customHeight="1" x14ac:dyDescent="0.3">
      <c r="A28" s="23"/>
      <c r="B28" s="23"/>
      <c r="C28" s="19" t="s">
        <v>30</v>
      </c>
      <c r="D28" s="21">
        <f t="shared" ref="D28:J28" si="0">SUM(D6:D27)</f>
        <v>12687901</v>
      </c>
      <c r="E28" s="21">
        <f t="shared" si="0"/>
        <v>877262</v>
      </c>
      <c r="F28" s="21">
        <f t="shared" si="0"/>
        <v>13565163</v>
      </c>
      <c r="G28" s="21">
        <f t="shared" si="0"/>
        <v>150384</v>
      </c>
      <c r="H28" s="21">
        <f t="shared" si="0"/>
        <v>13715547</v>
      </c>
      <c r="I28" s="21">
        <f t="shared" si="0"/>
        <v>3904929</v>
      </c>
      <c r="J28" s="21">
        <f t="shared" si="0"/>
        <v>17620476</v>
      </c>
      <c r="K28" s="21">
        <f t="shared" ref="K28" si="1">SUM(K6:K27)</f>
        <v>1893266</v>
      </c>
      <c r="L28" s="21">
        <f t="shared" ref="L28" si="2">SUM(L6:L27)</f>
        <v>19513742</v>
      </c>
      <c r="M28" s="28"/>
      <c r="N28" s="28"/>
    </row>
    <row r="29" spans="1:14" s="34" customFormat="1" ht="14.4" customHeight="1" x14ac:dyDescent="0.3">
      <c r="A29" s="37"/>
      <c r="B29" s="37"/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4" ht="17.25" customHeight="1" x14ac:dyDescent="0.3">
      <c r="A30" s="1" t="s">
        <v>6</v>
      </c>
      <c r="B30" s="1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ht="30.75" customHeight="1" x14ac:dyDescent="0.3">
      <c r="A31" s="8" t="s">
        <v>0</v>
      </c>
      <c r="B31" s="8" t="s">
        <v>1</v>
      </c>
      <c r="C31" s="9" t="s">
        <v>2</v>
      </c>
      <c r="D31" s="8" t="s">
        <v>3</v>
      </c>
      <c r="E31" s="8" t="s">
        <v>46</v>
      </c>
      <c r="F31" s="8" t="s">
        <v>4</v>
      </c>
      <c r="G31" s="8" t="s">
        <v>60</v>
      </c>
      <c r="H31" s="8" t="s">
        <v>4</v>
      </c>
      <c r="I31" s="8" t="s">
        <v>62</v>
      </c>
      <c r="J31" s="8" t="s">
        <v>4</v>
      </c>
      <c r="K31" s="8" t="s">
        <v>68</v>
      </c>
      <c r="L31" s="8" t="s">
        <v>4</v>
      </c>
      <c r="M31" s="29"/>
      <c r="N31" s="29"/>
    </row>
    <row r="32" spans="1:14" ht="17.399999999999999" customHeight="1" x14ac:dyDescent="0.3">
      <c r="A32" s="4">
        <v>1031</v>
      </c>
      <c r="B32" s="4"/>
      <c r="C32" s="5" t="s">
        <v>21</v>
      </c>
      <c r="D32" s="6">
        <v>200000</v>
      </c>
      <c r="E32" s="6"/>
      <c r="F32" s="6">
        <v>200000</v>
      </c>
      <c r="G32" s="6"/>
      <c r="H32" s="6">
        <v>200000</v>
      </c>
      <c r="I32" s="6"/>
      <c r="J32" s="6">
        <v>200000</v>
      </c>
      <c r="K32" s="6"/>
      <c r="L32" s="6">
        <v>200000</v>
      </c>
      <c r="M32" s="3"/>
      <c r="N32" s="3"/>
    </row>
    <row r="33" spans="1:14" ht="17.399999999999999" customHeight="1" x14ac:dyDescent="0.3">
      <c r="A33" s="4">
        <v>2212</v>
      </c>
      <c r="B33" s="4"/>
      <c r="C33" s="5" t="s">
        <v>7</v>
      </c>
      <c r="D33" s="6">
        <v>710000</v>
      </c>
      <c r="E33" s="6"/>
      <c r="F33" s="6">
        <v>710000</v>
      </c>
      <c r="G33" s="6">
        <v>6000000</v>
      </c>
      <c r="H33" s="6">
        <v>6710000</v>
      </c>
      <c r="I33" s="6">
        <v>4500000</v>
      </c>
      <c r="J33" s="6">
        <v>11210000</v>
      </c>
      <c r="K33" s="6"/>
      <c r="L33" s="6">
        <v>11210000</v>
      </c>
      <c r="M33" s="3"/>
      <c r="N33" s="3"/>
    </row>
    <row r="34" spans="1:14" ht="17.399999999999999" customHeight="1" x14ac:dyDescent="0.3">
      <c r="A34" s="4">
        <v>2221</v>
      </c>
      <c r="B34" s="4"/>
      <c r="C34" s="5" t="s">
        <v>50</v>
      </c>
      <c r="D34" s="6">
        <v>300000</v>
      </c>
      <c r="E34" s="6"/>
      <c r="F34" s="6">
        <v>300000</v>
      </c>
      <c r="G34" s="6"/>
      <c r="H34" s="6">
        <v>300000</v>
      </c>
      <c r="I34" s="6"/>
      <c r="J34" s="6">
        <v>300000</v>
      </c>
      <c r="K34" s="6"/>
      <c r="L34" s="6">
        <v>300000</v>
      </c>
      <c r="M34" s="3"/>
      <c r="N34" s="3"/>
    </row>
    <row r="35" spans="1:14" ht="17.399999999999999" customHeight="1" x14ac:dyDescent="0.3">
      <c r="A35" s="4">
        <v>2310</v>
      </c>
      <c r="B35" s="4"/>
      <c r="C35" s="5" t="s">
        <v>49</v>
      </c>
      <c r="D35" s="6">
        <v>21110000</v>
      </c>
      <c r="E35" s="6"/>
      <c r="F35" s="6">
        <v>21110000</v>
      </c>
      <c r="G35" s="6">
        <v>10000</v>
      </c>
      <c r="H35" s="6">
        <v>21120000</v>
      </c>
      <c r="I35" s="6">
        <v>-2000000</v>
      </c>
      <c r="J35" s="6">
        <v>19120000</v>
      </c>
      <c r="K35" s="6"/>
      <c r="L35" s="6">
        <v>19120000</v>
      </c>
      <c r="M35" s="3"/>
      <c r="N35" s="3"/>
    </row>
    <row r="36" spans="1:14" ht="17.399999999999999" customHeight="1" x14ac:dyDescent="0.3">
      <c r="A36" s="4">
        <v>2321</v>
      </c>
      <c r="B36" s="4"/>
      <c r="C36" s="5" t="s">
        <v>8</v>
      </c>
      <c r="D36" s="6">
        <v>50000</v>
      </c>
      <c r="E36" s="6"/>
      <c r="F36" s="6">
        <v>50000</v>
      </c>
      <c r="G36" s="6">
        <v>35000</v>
      </c>
      <c r="H36" s="6">
        <v>85000</v>
      </c>
      <c r="I36" s="6">
        <v>129300</v>
      </c>
      <c r="J36" s="6">
        <v>214300</v>
      </c>
      <c r="K36" s="6"/>
      <c r="L36" s="6">
        <v>214300</v>
      </c>
      <c r="M36" s="3"/>
      <c r="N36" s="3"/>
    </row>
    <row r="37" spans="1:14" ht="17.399999999999999" customHeight="1" x14ac:dyDescent="0.3">
      <c r="A37" s="4">
        <v>3111</v>
      </c>
      <c r="B37" s="4"/>
      <c r="C37" s="5" t="s">
        <v>48</v>
      </c>
      <c r="D37" s="6">
        <v>24000</v>
      </c>
      <c r="E37" s="6"/>
      <c r="F37" s="6">
        <v>24000</v>
      </c>
      <c r="G37" s="6"/>
      <c r="H37" s="6">
        <v>24000</v>
      </c>
      <c r="I37" s="6"/>
      <c r="J37" s="6">
        <v>24000</v>
      </c>
      <c r="K37" s="6"/>
      <c r="L37" s="6">
        <v>24000</v>
      </c>
      <c r="M37" s="3"/>
      <c r="N37" s="3"/>
    </row>
    <row r="38" spans="1:14" ht="17.399999999999999" customHeight="1" x14ac:dyDescent="0.3">
      <c r="A38" s="4">
        <v>3319</v>
      </c>
      <c r="B38" s="4"/>
      <c r="C38" s="5" t="s">
        <v>32</v>
      </c>
      <c r="D38" s="6">
        <v>3000</v>
      </c>
      <c r="E38" s="6"/>
      <c r="F38" s="6">
        <v>3000</v>
      </c>
      <c r="G38" s="6"/>
      <c r="H38" s="6">
        <v>3000</v>
      </c>
      <c r="I38" s="6"/>
      <c r="J38" s="6">
        <v>3000</v>
      </c>
      <c r="K38" s="6"/>
      <c r="L38" s="6">
        <v>3000</v>
      </c>
      <c r="M38" s="3"/>
      <c r="N38" s="3"/>
    </row>
    <row r="39" spans="1:14" ht="17.399999999999999" customHeight="1" x14ac:dyDescent="0.3">
      <c r="A39" s="4">
        <v>3326</v>
      </c>
      <c r="B39" s="4"/>
      <c r="C39" s="31" t="s">
        <v>52</v>
      </c>
      <c r="D39" s="6">
        <v>3000</v>
      </c>
      <c r="E39" s="6"/>
      <c r="F39" s="6">
        <v>3000</v>
      </c>
      <c r="G39" s="6"/>
      <c r="H39" s="6">
        <v>3000</v>
      </c>
      <c r="I39" s="6"/>
      <c r="J39" s="6">
        <v>3000</v>
      </c>
      <c r="K39" s="6"/>
      <c r="L39" s="6">
        <v>3000</v>
      </c>
      <c r="M39" s="3"/>
      <c r="N39" s="3"/>
    </row>
    <row r="40" spans="1:14" ht="17.399999999999999" customHeight="1" x14ac:dyDescent="0.3">
      <c r="A40" s="4">
        <v>3341</v>
      </c>
      <c r="B40" s="4"/>
      <c r="C40" s="5" t="s">
        <v>9</v>
      </c>
      <c r="D40" s="6">
        <v>20000</v>
      </c>
      <c r="E40" s="6"/>
      <c r="F40" s="6">
        <v>20000</v>
      </c>
      <c r="G40" s="6"/>
      <c r="H40" s="6">
        <v>20000</v>
      </c>
      <c r="I40" s="6"/>
      <c r="J40" s="6">
        <v>20000</v>
      </c>
      <c r="K40" s="6"/>
      <c r="L40" s="6">
        <v>20000</v>
      </c>
      <c r="M40" s="3"/>
      <c r="N40" s="3"/>
    </row>
    <row r="41" spans="1:14" ht="17.399999999999999" customHeight="1" x14ac:dyDescent="0.3">
      <c r="A41" s="4">
        <v>3392</v>
      </c>
      <c r="B41" s="4"/>
      <c r="C41" s="5" t="s">
        <v>22</v>
      </c>
      <c r="D41" s="6">
        <v>145000</v>
      </c>
      <c r="E41" s="6"/>
      <c r="F41" s="6">
        <v>145000</v>
      </c>
      <c r="G41" s="6">
        <v>390000</v>
      </c>
      <c r="H41" s="6">
        <v>535000</v>
      </c>
      <c r="I41" s="6"/>
      <c r="J41" s="6">
        <v>535000</v>
      </c>
      <c r="K41" s="6"/>
      <c r="L41" s="6">
        <v>535000</v>
      </c>
      <c r="M41" s="3"/>
      <c r="N41" s="3"/>
    </row>
    <row r="42" spans="1:14" ht="17.399999999999999" customHeight="1" x14ac:dyDescent="0.3">
      <c r="A42" s="4">
        <v>3399</v>
      </c>
      <c r="B42" s="4"/>
      <c r="C42" s="5" t="s">
        <v>33</v>
      </c>
      <c r="D42" s="6">
        <v>30000</v>
      </c>
      <c r="E42" s="6">
        <v>302220</v>
      </c>
      <c r="F42" s="6">
        <v>332220</v>
      </c>
      <c r="G42" s="6">
        <v>180</v>
      </c>
      <c r="H42" s="6">
        <v>332400</v>
      </c>
      <c r="I42" s="6"/>
      <c r="J42" s="6">
        <v>332400</v>
      </c>
      <c r="K42" s="6"/>
      <c r="L42" s="6">
        <v>332400</v>
      </c>
      <c r="M42" s="3"/>
      <c r="N42" s="3"/>
    </row>
    <row r="43" spans="1:14" ht="17.399999999999999" customHeight="1" x14ac:dyDescent="0.3">
      <c r="A43" s="4">
        <v>3412</v>
      </c>
      <c r="B43" s="4"/>
      <c r="C43" s="5" t="s">
        <v>65</v>
      </c>
      <c r="D43" s="6">
        <v>0</v>
      </c>
      <c r="E43" s="6"/>
      <c r="F43" s="6">
        <v>0</v>
      </c>
      <c r="G43" s="6"/>
      <c r="H43" s="6">
        <v>0</v>
      </c>
      <c r="I43" s="6">
        <v>20000</v>
      </c>
      <c r="J43" s="6">
        <v>20000</v>
      </c>
      <c r="K43" s="6"/>
      <c r="L43" s="6">
        <v>20000</v>
      </c>
      <c r="M43" s="3"/>
      <c r="N43" s="3"/>
    </row>
    <row r="44" spans="1:14" ht="17.399999999999999" customHeight="1" x14ac:dyDescent="0.3">
      <c r="A44" s="4">
        <v>3421</v>
      </c>
      <c r="B44" s="4"/>
      <c r="C44" s="5" t="s">
        <v>10</v>
      </c>
      <c r="D44" s="6">
        <v>410000</v>
      </c>
      <c r="E44" s="6"/>
      <c r="F44" s="6">
        <v>410000</v>
      </c>
      <c r="G44" s="6">
        <v>-389470</v>
      </c>
      <c r="H44" s="6">
        <v>20530</v>
      </c>
      <c r="I44" s="6"/>
      <c r="J44" s="6">
        <v>20530</v>
      </c>
      <c r="K44" s="6">
        <v>106600</v>
      </c>
      <c r="L44" s="6">
        <v>127130</v>
      </c>
      <c r="M44" s="3"/>
      <c r="N44" s="3"/>
    </row>
    <row r="45" spans="1:14" ht="17.399999999999999" customHeight="1" x14ac:dyDescent="0.3">
      <c r="A45" s="4">
        <v>3543</v>
      </c>
      <c r="B45" s="4"/>
      <c r="C45" s="5" t="s">
        <v>69</v>
      </c>
      <c r="D45" s="6">
        <v>0</v>
      </c>
      <c r="E45" s="6"/>
      <c r="F45" s="6">
        <v>0</v>
      </c>
      <c r="G45" s="6"/>
      <c r="H45" s="6">
        <v>0</v>
      </c>
      <c r="I45" s="6"/>
      <c r="J45" s="6">
        <v>0</v>
      </c>
      <c r="K45" s="6">
        <v>5000</v>
      </c>
      <c r="L45" s="6">
        <v>5000</v>
      </c>
      <c r="M45" s="3"/>
      <c r="N45" s="3"/>
    </row>
    <row r="46" spans="1:14" ht="17.399999999999999" customHeight="1" x14ac:dyDescent="0.3">
      <c r="A46" s="4">
        <v>3612</v>
      </c>
      <c r="B46" s="4"/>
      <c r="C46" s="5" t="s">
        <v>23</v>
      </c>
      <c r="D46" s="6">
        <v>640000</v>
      </c>
      <c r="E46" s="6">
        <v>49000</v>
      </c>
      <c r="F46" s="6">
        <v>689000</v>
      </c>
      <c r="G46" s="6"/>
      <c r="H46" s="6">
        <v>689000</v>
      </c>
      <c r="I46" s="6"/>
      <c r="J46" s="6">
        <v>689000</v>
      </c>
      <c r="K46" s="6"/>
      <c r="L46" s="6">
        <v>689000</v>
      </c>
      <c r="M46" s="3"/>
      <c r="N46" s="3"/>
    </row>
    <row r="47" spans="1:14" ht="17.399999999999999" customHeight="1" x14ac:dyDescent="0.3">
      <c r="A47" s="4">
        <v>3613</v>
      </c>
      <c r="B47" s="4"/>
      <c r="C47" s="5" t="s">
        <v>24</v>
      </c>
      <c r="D47" s="6">
        <v>220000</v>
      </c>
      <c r="E47" s="6"/>
      <c r="F47" s="6">
        <v>220000</v>
      </c>
      <c r="G47" s="6"/>
      <c r="H47" s="6">
        <v>220000</v>
      </c>
      <c r="I47" s="6">
        <v>143000</v>
      </c>
      <c r="J47" s="6">
        <v>363000</v>
      </c>
      <c r="K47" s="6">
        <v>15000</v>
      </c>
      <c r="L47" s="6">
        <v>378000</v>
      </c>
      <c r="M47" s="3"/>
      <c r="N47" s="3"/>
    </row>
    <row r="48" spans="1:14" ht="17.399999999999999" customHeight="1" x14ac:dyDescent="0.3">
      <c r="A48" s="4">
        <v>3631</v>
      </c>
      <c r="B48" s="4"/>
      <c r="C48" s="5" t="s">
        <v>34</v>
      </c>
      <c r="D48" s="6">
        <v>420000</v>
      </c>
      <c r="E48" s="6">
        <v>100520</v>
      </c>
      <c r="F48" s="6">
        <v>520520</v>
      </c>
      <c r="G48" s="6"/>
      <c r="H48" s="6">
        <v>520520</v>
      </c>
      <c r="I48" s="6"/>
      <c r="J48" s="6">
        <v>520520</v>
      </c>
      <c r="K48" s="6"/>
      <c r="L48" s="6">
        <v>520520</v>
      </c>
      <c r="M48" s="3"/>
      <c r="N48" s="3"/>
    </row>
    <row r="49" spans="1:14" ht="17.399999999999999" customHeight="1" x14ac:dyDescent="0.3">
      <c r="A49" s="4">
        <v>3632</v>
      </c>
      <c r="B49" s="4"/>
      <c r="C49" s="5" t="s">
        <v>35</v>
      </c>
      <c r="D49" s="6">
        <v>5000</v>
      </c>
      <c r="E49" s="6"/>
      <c r="F49" s="6">
        <v>5000</v>
      </c>
      <c r="G49" s="6"/>
      <c r="H49" s="6">
        <v>5000</v>
      </c>
      <c r="I49" s="6"/>
      <c r="J49" s="6">
        <v>5000</v>
      </c>
      <c r="K49" s="6"/>
      <c r="L49" s="6">
        <v>5000</v>
      </c>
      <c r="M49" s="3"/>
      <c r="N49" s="3"/>
    </row>
    <row r="50" spans="1:14" ht="17.399999999999999" customHeight="1" x14ac:dyDescent="0.3">
      <c r="A50" s="4">
        <v>3639</v>
      </c>
      <c r="B50" s="4"/>
      <c r="C50" s="5" t="s">
        <v>25</v>
      </c>
      <c r="D50" s="13">
        <v>230750</v>
      </c>
      <c r="E50" s="13">
        <v>108350</v>
      </c>
      <c r="F50" s="13">
        <v>339100</v>
      </c>
      <c r="G50" s="13">
        <v>53300</v>
      </c>
      <c r="H50" s="13">
        <v>392400</v>
      </c>
      <c r="I50" s="13">
        <v>361982</v>
      </c>
      <c r="J50" s="13">
        <v>754382</v>
      </c>
      <c r="K50" s="13"/>
      <c r="L50" s="13">
        <v>754382</v>
      </c>
      <c r="M50" s="25"/>
      <c r="N50" s="25"/>
    </row>
    <row r="51" spans="1:14" ht="17.399999999999999" customHeight="1" x14ac:dyDescent="0.3">
      <c r="A51" s="4">
        <v>3721</v>
      </c>
      <c r="B51" s="4"/>
      <c r="C51" s="5" t="s">
        <v>36</v>
      </c>
      <c r="D51" s="14">
        <v>25000</v>
      </c>
      <c r="E51" s="14"/>
      <c r="F51" s="14">
        <v>25000</v>
      </c>
      <c r="G51" s="14"/>
      <c r="H51" s="14">
        <v>25000</v>
      </c>
      <c r="I51" s="14"/>
      <c r="J51" s="14">
        <v>25000</v>
      </c>
      <c r="K51" s="14"/>
      <c r="L51" s="14">
        <v>25000</v>
      </c>
      <c r="M51" s="26"/>
      <c r="N51" s="26"/>
    </row>
    <row r="52" spans="1:14" ht="17.399999999999999" customHeight="1" x14ac:dyDescent="0.3">
      <c r="A52" s="4">
        <v>3722</v>
      </c>
      <c r="B52" s="4"/>
      <c r="C52" s="5" t="s">
        <v>26</v>
      </c>
      <c r="D52" s="14">
        <v>880000</v>
      </c>
      <c r="E52" s="14"/>
      <c r="F52" s="14">
        <v>880000</v>
      </c>
      <c r="G52" s="14">
        <v>120100</v>
      </c>
      <c r="H52" s="14">
        <v>1000100</v>
      </c>
      <c r="I52" s="14"/>
      <c r="J52" s="14">
        <v>1000100</v>
      </c>
      <c r="K52" s="14"/>
      <c r="L52" s="14">
        <v>1000100</v>
      </c>
      <c r="M52" s="26"/>
      <c r="N52" s="26"/>
    </row>
    <row r="53" spans="1:14" ht="17.399999999999999" customHeight="1" x14ac:dyDescent="0.3">
      <c r="A53" s="4">
        <v>3725</v>
      </c>
      <c r="B53" s="4"/>
      <c r="C53" s="5" t="s">
        <v>37</v>
      </c>
      <c r="D53" s="14">
        <v>754000</v>
      </c>
      <c r="E53" s="14"/>
      <c r="F53" s="14">
        <v>754000</v>
      </c>
      <c r="G53" s="14"/>
      <c r="H53" s="14">
        <v>754000</v>
      </c>
      <c r="I53" s="14"/>
      <c r="J53" s="14">
        <v>754000</v>
      </c>
      <c r="K53" s="14"/>
      <c r="L53" s="14">
        <v>754000</v>
      </c>
      <c r="M53" s="26"/>
      <c r="N53" s="26"/>
    </row>
    <row r="54" spans="1:14" ht="17.399999999999999" customHeight="1" x14ac:dyDescent="0.3">
      <c r="A54" s="4">
        <v>3745</v>
      </c>
      <c r="B54" s="4"/>
      <c r="C54" s="5" t="s">
        <v>38</v>
      </c>
      <c r="D54" s="14">
        <v>380000</v>
      </c>
      <c r="E54" s="14"/>
      <c r="F54" s="14">
        <v>380000</v>
      </c>
      <c r="G54" s="14">
        <v>120000</v>
      </c>
      <c r="H54" s="14">
        <v>500000</v>
      </c>
      <c r="I54" s="14"/>
      <c r="J54" s="14">
        <v>500000</v>
      </c>
      <c r="K54" s="14"/>
      <c r="L54" s="14">
        <v>500000</v>
      </c>
      <c r="M54" s="26"/>
      <c r="N54" s="26"/>
    </row>
    <row r="55" spans="1:14" ht="26.4" customHeight="1" x14ac:dyDescent="0.3">
      <c r="A55" s="4">
        <v>4351</v>
      </c>
      <c r="B55" s="4"/>
      <c r="C55" s="17" t="s">
        <v>55</v>
      </c>
      <c r="D55" s="14">
        <v>300000</v>
      </c>
      <c r="E55" s="14"/>
      <c r="F55" s="14">
        <v>300000</v>
      </c>
      <c r="G55" s="14"/>
      <c r="H55" s="14">
        <v>300000</v>
      </c>
      <c r="I55" s="14"/>
      <c r="J55" s="14">
        <v>300000</v>
      </c>
      <c r="K55" s="14"/>
      <c r="L55" s="14">
        <v>300000</v>
      </c>
      <c r="M55" s="26"/>
      <c r="N55" s="26"/>
    </row>
    <row r="56" spans="1:14" ht="17.399999999999999" customHeight="1" x14ac:dyDescent="0.3">
      <c r="A56" s="4">
        <v>4356</v>
      </c>
      <c r="B56" s="4"/>
      <c r="C56" s="5" t="s">
        <v>66</v>
      </c>
      <c r="D56" s="14">
        <v>0</v>
      </c>
      <c r="E56" s="14"/>
      <c r="F56" s="14">
        <v>0</v>
      </c>
      <c r="G56" s="14"/>
      <c r="H56" s="14">
        <v>0</v>
      </c>
      <c r="I56" s="14">
        <v>3000</v>
      </c>
      <c r="J56" s="14">
        <v>3000</v>
      </c>
      <c r="K56" s="14"/>
      <c r="L56" s="14">
        <v>3000</v>
      </c>
      <c r="M56" s="26"/>
      <c r="N56" s="26"/>
    </row>
    <row r="57" spans="1:14" ht="17.399999999999999" customHeight="1" x14ac:dyDescent="0.3">
      <c r="A57" s="4">
        <v>5213</v>
      </c>
      <c r="B57" s="4"/>
      <c r="C57" s="5" t="s">
        <v>51</v>
      </c>
      <c r="D57" s="14">
        <v>10000</v>
      </c>
      <c r="E57" s="14"/>
      <c r="F57" s="14">
        <v>10000</v>
      </c>
      <c r="G57" s="14"/>
      <c r="H57" s="14">
        <v>10000</v>
      </c>
      <c r="I57" s="14"/>
      <c r="J57" s="14">
        <v>10000</v>
      </c>
      <c r="K57" s="14"/>
      <c r="L57" s="14">
        <v>10000</v>
      </c>
      <c r="M57" s="26"/>
      <c r="N57" s="26"/>
    </row>
    <row r="58" spans="1:14" ht="17.399999999999999" customHeight="1" x14ac:dyDescent="0.3">
      <c r="A58" s="4">
        <v>5512</v>
      </c>
      <c r="B58" s="4"/>
      <c r="C58" s="5" t="s">
        <v>39</v>
      </c>
      <c r="D58" s="14">
        <v>61000</v>
      </c>
      <c r="E58" s="14">
        <v>15000</v>
      </c>
      <c r="F58" s="14">
        <v>76000</v>
      </c>
      <c r="G58" s="14"/>
      <c r="H58" s="14">
        <v>76000</v>
      </c>
      <c r="I58" s="14">
        <v>20000</v>
      </c>
      <c r="J58" s="14">
        <v>96000</v>
      </c>
      <c r="K58" s="14"/>
      <c r="L58" s="14">
        <v>96000</v>
      </c>
      <c r="M58" s="26"/>
      <c r="N58" s="26"/>
    </row>
    <row r="59" spans="1:14" ht="17.399999999999999" customHeight="1" x14ac:dyDescent="0.3">
      <c r="A59" s="4">
        <v>6112</v>
      </c>
      <c r="B59" s="15"/>
      <c r="C59" s="5" t="s">
        <v>40</v>
      </c>
      <c r="D59" s="14">
        <v>1075000</v>
      </c>
      <c r="E59" s="14"/>
      <c r="F59" s="14">
        <v>1075000</v>
      </c>
      <c r="G59" s="14">
        <v>8900</v>
      </c>
      <c r="H59" s="14">
        <v>1083900</v>
      </c>
      <c r="I59" s="14">
        <v>53950</v>
      </c>
      <c r="J59" s="14">
        <v>1137850</v>
      </c>
      <c r="K59" s="14"/>
      <c r="L59" s="14">
        <v>1137850</v>
      </c>
      <c r="M59" s="26"/>
      <c r="N59" s="26"/>
    </row>
    <row r="60" spans="1:14" ht="17.399999999999999" customHeight="1" x14ac:dyDescent="0.3">
      <c r="A60" s="4">
        <v>6114</v>
      </c>
      <c r="B60" s="15"/>
      <c r="C60" s="5" t="s">
        <v>70</v>
      </c>
      <c r="D60" s="14">
        <v>0</v>
      </c>
      <c r="E60" s="14"/>
      <c r="F60" s="14">
        <v>0</v>
      </c>
      <c r="G60" s="14"/>
      <c r="H60" s="14">
        <v>0</v>
      </c>
      <c r="I60" s="14"/>
      <c r="J60" s="14">
        <v>0</v>
      </c>
      <c r="K60" s="14">
        <v>22466</v>
      </c>
      <c r="L60" s="14">
        <v>22466</v>
      </c>
      <c r="M60" s="26"/>
      <c r="N60" s="26"/>
    </row>
    <row r="61" spans="1:14" ht="17.399999999999999" customHeight="1" x14ac:dyDescent="0.3">
      <c r="A61" s="4">
        <v>6171</v>
      </c>
      <c r="B61" s="15"/>
      <c r="C61" s="5" t="s">
        <v>28</v>
      </c>
      <c r="D61" s="16">
        <v>1273000</v>
      </c>
      <c r="E61" s="16"/>
      <c r="F61" s="16">
        <v>1273000</v>
      </c>
      <c r="G61" s="16">
        <v>27000</v>
      </c>
      <c r="H61" s="16">
        <v>1300000</v>
      </c>
      <c r="I61" s="16">
        <v>385000</v>
      </c>
      <c r="J61" s="16">
        <v>1685000</v>
      </c>
      <c r="K61" s="16"/>
      <c r="L61" s="16">
        <v>1685000</v>
      </c>
      <c r="M61" s="10"/>
      <c r="N61" s="10"/>
    </row>
    <row r="62" spans="1:14" ht="17.399999999999999" customHeight="1" x14ac:dyDescent="0.3">
      <c r="A62" s="4">
        <v>6310</v>
      </c>
      <c r="B62" s="15"/>
      <c r="C62" s="5" t="s">
        <v>29</v>
      </c>
      <c r="D62" s="16">
        <v>5000</v>
      </c>
      <c r="E62" s="16"/>
      <c r="F62" s="16">
        <v>5000</v>
      </c>
      <c r="G62" s="16"/>
      <c r="H62" s="16">
        <v>5000</v>
      </c>
      <c r="I62" s="16"/>
      <c r="J62" s="16">
        <v>5000</v>
      </c>
      <c r="K62" s="16"/>
      <c r="L62" s="16">
        <v>5000</v>
      </c>
      <c r="M62" s="10"/>
      <c r="N62" s="10"/>
    </row>
    <row r="63" spans="1:14" ht="17.399999999999999" customHeight="1" x14ac:dyDescent="0.3">
      <c r="A63" s="4">
        <v>6320</v>
      </c>
      <c r="B63" s="15"/>
      <c r="C63" s="5" t="s">
        <v>41</v>
      </c>
      <c r="D63" s="16">
        <v>60000</v>
      </c>
      <c r="E63" s="16"/>
      <c r="F63" s="16">
        <v>60000</v>
      </c>
      <c r="G63" s="16"/>
      <c r="H63" s="16">
        <v>60000</v>
      </c>
      <c r="I63" s="16"/>
      <c r="J63" s="16">
        <v>60000</v>
      </c>
      <c r="K63" s="16"/>
      <c r="L63" s="16">
        <v>60000</v>
      </c>
      <c r="M63" s="10"/>
      <c r="N63" s="10"/>
    </row>
    <row r="64" spans="1:14" ht="17.399999999999999" customHeight="1" x14ac:dyDescent="0.3">
      <c r="A64" s="4">
        <v>6399</v>
      </c>
      <c r="B64" s="15"/>
      <c r="C64" s="5" t="s">
        <v>42</v>
      </c>
      <c r="D64" s="16">
        <v>40000</v>
      </c>
      <c r="E64" s="16">
        <v>560000</v>
      </c>
      <c r="F64" s="16">
        <v>600000</v>
      </c>
      <c r="G64" s="16"/>
      <c r="H64" s="16">
        <v>600000</v>
      </c>
      <c r="I64" s="16"/>
      <c r="J64" s="16">
        <v>600000</v>
      </c>
      <c r="K64" s="16"/>
      <c r="L64" s="16">
        <v>600000</v>
      </c>
      <c r="M64" s="10"/>
      <c r="N64" s="10"/>
    </row>
    <row r="65" spans="1:14" ht="18.75" customHeight="1" x14ac:dyDescent="0.3">
      <c r="C65" s="19" t="s">
        <v>30</v>
      </c>
      <c r="D65" s="20">
        <f t="shared" ref="D65:J65" si="3">SUM(D31:D64)</f>
        <v>29383750</v>
      </c>
      <c r="E65" s="20">
        <f t="shared" si="3"/>
        <v>1135090</v>
      </c>
      <c r="F65" s="20">
        <f t="shared" si="3"/>
        <v>30518840</v>
      </c>
      <c r="G65" s="20">
        <f t="shared" si="3"/>
        <v>6375010</v>
      </c>
      <c r="H65" s="20">
        <f t="shared" si="3"/>
        <v>36893850</v>
      </c>
      <c r="I65" s="20">
        <f t="shared" si="3"/>
        <v>3616232</v>
      </c>
      <c r="J65" s="20">
        <f t="shared" si="3"/>
        <v>40510082</v>
      </c>
      <c r="K65" s="20">
        <f t="shared" ref="K65" si="4">SUM(K31:K64)</f>
        <v>149066</v>
      </c>
      <c r="L65" s="20">
        <f t="shared" ref="L65" si="5">SUM(L31:L64)</f>
        <v>40659148</v>
      </c>
      <c r="M65" s="18"/>
      <c r="N65" s="18"/>
    </row>
    <row r="66" spans="1:14" ht="14.4" customHeight="1" x14ac:dyDescent="0.3">
      <c r="B66" s="34"/>
      <c r="C66" s="35"/>
      <c r="D66" s="36"/>
      <c r="E66" s="36"/>
      <c r="F66" s="36"/>
      <c r="G66" s="36"/>
      <c r="H66" s="36"/>
      <c r="I66" s="36"/>
      <c r="J66" s="36"/>
      <c r="K66" s="36"/>
      <c r="L66" s="36"/>
      <c r="M66" s="18"/>
      <c r="N66" s="18"/>
    </row>
    <row r="67" spans="1:14" ht="20.25" customHeight="1" x14ac:dyDescent="0.3">
      <c r="A67" s="1" t="s">
        <v>43</v>
      </c>
      <c r="B67" s="1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ht="31.5" customHeight="1" x14ac:dyDescent="0.3">
      <c r="A68" s="8" t="s">
        <v>0</v>
      </c>
      <c r="B68" s="8" t="s">
        <v>1</v>
      </c>
      <c r="C68" s="9" t="s">
        <v>2</v>
      </c>
      <c r="D68" s="8" t="s">
        <v>3</v>
      </c>
      <c r="E68" s="8" t="s">
        <v>46</v>
      </c>
      <c r="F68" s="8" t="s">
        <v>4</v>
      </c>
      <c r="G68" s="8" t="s">
        <v>60</v>
      </c>
      <c r="H68" s="8" t="s">
        <v>4</v>
      </c>
      <c r="I68" s="8" t="s">
        <v>62</v>
      </c>
      <c r="J68" s="8" t="s">
        <v>4</v>
      </c>
      <c r="K68" s="8" t="s">
        <v>68</v>
      </c>
      <c r="L68" s="8" t="s">
        <v>4</v>
      </c>
      <c r="M68" s="29"/>
      <c r="N68" s="29"/>
    </row>
    <row r="69" spans="1:14" ht="17.399999999999999" customHeight="1" x14ac:dyDescent="0.3">
      <c r="A69" s="15"/>
      <c r="B69" s="4">
        <v>8115</v>
      </c>
      <c r="C69" s="15" t="s">
        <v>44</v>
      </c>
      <c r="D69" s="16">
        <v>1411693</v>
      </c>
      <c r="E69" s="16">
        <v>257828</v>
      </c>
      <c r="F69" s="16">
        <v>1669521</v>
      </c>
      <c r="G69" s="16">
        <v>6224626</v>
      </c>
      <c r="H69" s="16">
        <v>7894147</v>
      </c>
      <c r="I69" s="16">
        <v>-288697</v>
      </c>
      <c r="J69" s="16">
        <v>7605450</v>
      </c>
      <c r="K69" s="16">
        <v>2592619.16</v>
      </c>
      <c r="L69" s="16">
        <v>10198069.16</v>
      </c>
      <c r="M69" s="10"/>
      <c r="N69" s="10"/>
    </row>
    <row r="70" spans="1:14" ht="17.399999999999999" customHeight="1" x14ac:dyDescent="0.3">
      <c r="A70" s="15"/>
      <c r="B70" s="4">
        <v>8117</v>
      </c>
      <c r="C70" s="15" t="s">
        <v>56</v>
      </c>
      <c r="D70" s="16">
        <v>8500000</v>
      </c>
      <c r="E70" s="16">
        <v>2280000</v>
      </c>
      <c r="F70" s="16">
        <v>10780000</v>
      </c>
      <c r="G70" s="16"/>
      <c r="H70" s="16">
        <v>10780000</v>
      </c>
      <c r="I70" s="16"/>
      <c r="J70" s="16">
        <v>10780000</v>
      </c>
      <c r="K70" s="16">
        <v>12778180.84</v>
      </c>
      <c r="L70" s="16">
        <v>23558180.84</v>
      </c>
      <c r="M70" s="10"/>
      <c r="N70" s="10"/>
    </row>
    <row r="71" spans="1:14" ht="17.399999999999999" customHeight="1" x14ac:dyDescent="0.3">
      <c r="A71" s="15"/>
      <c r="B71" s="4">
        <v>8118</v>
      </c>
      <c r="C71" s="15" t="s">
        <v>58</v>
      </c>
      <c r="D71" s="16">
        <v>0</v>
      </c>
      <c r="E71" s="16">
        <v>-2280000</v>
      </c>
      <c r="F71" s="16">
        <v>-2280000</v>
      </c>
      <c r="G71" s="16"/>
      <c r="H71" s="16">
        <v>-2280000</v>
      </c>
      <c r="I71" s="16"/>
      <c r="J71" s="16">
        <v>-2280000</v>
      </c>
      <c r="K71" s="16">
        <v>-17115000</v>
      </c>
      <c r="L71" s="16">
        <v>-19395000</v>
      </c>
      <c r="M71" s="10"/>
      <c r="N71" s="10"/>
    </row>
    <row r="72" spans="1:14" ht="17.399999999999999" customHeight="1" x14ac:dyDescent="0.3">
      <c r="A72" s="15"/>
      <c r="B72" s="4">
        <v>8123</v>
      </c>
      <c r="C72" s="15" t="s">
        <v>53</v>
      </c>
      <c r="D72" s="16">
        <v>8117500</v>
      </c>
      <c r="E72" s="16"/>
      <c r="F72" s="16">
        <v>8117500</v>
      </c>
      <c r="G72" s="16"/>
      <c r="H72" s="16">
        <v>8117500</v>
      </c>
      <c r="I72" s="16"/>
      <c r="J72" s="16">
        <v>8117500</v>
      </c>
      <c r="K72" s="16"/>
      <c r="L72" s="16">
        <v>8117500</v>
      </c>
      <c r="M72" s="10"/>
      <c r="N72" s="10"/>
    </row>
    <row r="73" spans="1:14" ht="30" customHeight="1" x14ac:dyDescent="0.3">
      <c r="A73" s="11"/>
      <c r="B73" s="11">
        <v>8124</v>
      </c>
      <c r="C73" s="17" t="s">
        <v>45</v>
      </c>
      <c r="D73" s="12">
        <v>-1333344</v>
      </c>
      <c r="E73" s="6"/>
      <c r="F73" s="12">
        <v>-1333344</v>
      </c>
      <c r="G73" s="6"/>
      <c r="H73" s="12">
        <v>-1333344</v>
      </c>
      <c r="I73" s="6"/>
      <c r="J73" s="12">
        <v>-1333344</v>
      </c>
      <c r="K73" s="6"/>
      <c r="L73" s="12">
        <v>-1333344</v>
      </c>
      <c r="M73" s="3"/>
      <c r="N73" s="24"/>
    </row>
    <row r="74" spans="1:14" ht="17.399999999999999" customHeight="1" x14ac:dyDescent="0.3">
      <c r="C74" s="19" t="s">
        <v>30</v>
      </c>
      <c r="D74" s="20">
        <f t="shared" ref="D74:J74" si="6">SUM(D69:D73)</f>
        <v>16695849</v>
      </c>
      <c r="E74" s="22">
        <f t="shared" si="6"/>
        <v>257828</v>
      </c>
      <c r="F74" s="20">
        <f t="shared" si="6"/>
        <v>16953677</v>
      </c>
      <c r="G74" s="22">
        <f t="shared" si="6"/>
        <v>6224626</v>
      </c>
      <c r="H74" s="20">
        <f t="shared" si="6"/>
        <v>23178303</v>
      </c>
      <c r="I74" s="22">
        <f t="shared" si="6"/>
        <v>-288697</v>
      </c>
      <c r="J74" s="20">
        <f t="shared" si="6"/>
        <v>22889606</v>
      </c>
      <c r="K74" s="22">
        <f t="shared" ref="K74" si="7">SUM(K69:K73)</f>
        <v>-1744200</v>
      </c>
      <c r="L74" s="20">
        <f t="shared" ref="L74" si="8">SUM(L69:L73)</f>
        <v>21145406</v>
      </c>
      <c r="M74" s="18"/>
      <c r="N74" s="18"/>
    </row>
    <row r="75" spans="1:14" ht="14.4" customHeight="1" thickBot="1" x14ac:dyDescent="0.35"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0"/>
    </row>
    <row r="76" spans="1:14" ht="60" customHeight="1" thickBot="1" x14ac:dyDescent="0.35">
      <c r="D76" s="10"/>
      <c r="E76" s="30" t="s">
        <v>59</v>
      </c>
      <c r="F76" s="10"/>
      <c r="G76" s="30" t="s">
        <v>61</v>
      </c>
      <c r="H76" s="10"/>
      <c r="I76" s="30" t="s">
        <v>67</v>
      </c>
      <c r="J76" s="10"/>
      <c r="K76" s="41" t="s">
        <v>71</v>
      </c>
      <c r="L76" s="10"/>
      <c r="M76" s="27"/>
      <c r="N76" s="10"/>
    </row>
    <row r="77" spans="1:14" ht="20.25" customHeight="1" x14ac:dyDescent="0.3">
      <c r="D77" s="10"/>
      <c r="E77" s="10"/>
      <c r="F77" s="10"/>
      <c r="G77" s="10"/>
      <c r="H77" s="10"/>
      <c r="I77" s="10"/>
      <c r="J77" s="10"/>
      <c r="K77" s="10"/>
      <c r="L77" s="10"/>
    </row>
    <row r="78" spans="1:14" ht="20.25" customHeight="1" x14ac:dyDescent="0.3">
      <c r="D78" s="10"/>
      <c r="E78" s="10"/>
      <c r="F78" s="10"/>
      <c r="G78" s="10"/>
      <c r="H78" s="10"/>
    </row>
    <row r="79" spans="1:14" ht="20.25" customHeight="1" x14ac:dyDescent="0.3">
      <c r="D79" s="10"/>
      <c r="E79" s="10"/>
      <c r="F79" s="10"/>
      <c r="G79" s="10"/>
      <c r="H79" s="10"/>
    </row>
    <row r="80" spans="1:14" ht="20.25" customHeight="1" x14ac:dyDescent="0.3">
      <c r="D80" s="10"/>
      <c r="E80" s="10"/>
      <c r="F80" s="10"/>
      <c r="G80" s="10"/>
      <c r="H80" s="10"/>
    </row>
    <row r="81" spans="4:8" ht="20.25" customHeight="1" x14ac:dyDescent="0.3">
      <c r="D81" s="10"/>
      <c r="E81" s="10"/>
      <c r="F81" s="10"/>
      <c r="G81" s="10"/>
      <c r="H81" s="10"/>
    </row>
    <row r="82" spans="4:8" ht="20.25" customHeight="1" x14ac:dyDescent="0.3">
      <c r="D82" s="10"/>
      <c r="E82" s="10"/>
      <c r="F82" s="10"/>
      <c r="G82" s="10"/>
      <c r="H82" s="10"/>
    </row>
    <row r="83" spans="4:8" ht="20.25" customHeight="1" x14ac:dyDescent="0.3">
      <c r="D83" s="10"/>
      <c r="E83" s="10"/>
      <c r="F83" s="10"/>
      <c r="G83" s="10"/>
      <c r="H83" s="10"/>
    </row>
    <row r="84" spans="4:8" ht="20.25" customHeight="1" x14ac:dyDescent="0.3">
      <c r="D84" s="10"/>
      <c r="E84" s="10"/>
      <c r="F84" s="10"/>
      <c r="G84" s="10"/>
      <c r="H84" s="10"/>
    </row>
    <row r="85" spans="4:8" ht="20.25" customHeight="1" x14ac:dyDescent="0.3">
      <c r="D85" s="10"/>
      <c r="E85" s="10"/>
      <c r="F85" s="10"/>
      <c r="G85" s="10"/>
      <c r="H85" s="10"/>
    </row>
    <row r="86" spans="4:8" ht="20.25" customHeight="1" x14ac:dyDescent="0.3">
      <c r="D86" s="10"/>
      <c r="E86" s="10"/>
      <c r="F86" s="10"/>
      <c r="G86" s="10"/>
      <c r="H86" s="10"/>
    </row>
    <row r="87" spans="4:8" ht="20.25" customHeight="1" x14ac:dyDescent="0.3">
      <c r="D87" s="10"/>
      <c r="E87" s="10"/>
      <c r="F87" s="10"/>
      <c r="G87" s="10"/>
      <c r="H87" s="10"/>
    </row>
    <row r="88" spans="4:8" ht="20.25" customHeight="1" x14ac:dyDescent="0.3"/>
    <row r="89" spans="4:8" ht="20.25" customHeight="1" x14ac:dyDescent="0.3"/>
    <row r="90" spans="4:8" ht="20.25" customHeight="1" x14ac:dyDescent="0.3"/>
    <row r="91" spans="4:8" ht="20.25" customHeight="1" x14ac:dyDescent="0.3"/>
    <row r="92" spans="4:8" ht="20.25" customHeight="1" x14ac:dyDescent="0.3"/>
    <row r="93" spans="4:8" ht="20.25" customHeight="1" x14ac:dyDescent="0.3"/>
    <row r="94" spans="4:8" ht="20.25" customHeight="1" x14ac:dyDescent="0.3"/>
    <row r="95" spans="4:8" ht="20.25" customHeight="1" x14ac:dyDescent="0.3"/>
    <row r="96" spans="4:8" ht="20.25" customHeight="1" x14ac:dyDescent="0.3"/>
    <row r="97" ht="20.25" customHeight="1" x14ac:dyDescent="0.3"/>
    <row r="98" ht="20.25" customHeight="1" x14ac:dyDescent="0.3"/>
    <row r="99" ht="20.25" customHeight="1" x14ac:dyDescent="0.3"/>
    <row r="100" ht="20.25" customHeight="1" x14ac:dyDescent="0.3"/>
    <row r="101" ht="20.25" customHeight="1" x14ac:dyDescent="0.3"/>
    <row r="102" ht="20.25" customHeight="1" x14ac:dyDescent="0.3"/>
    <row r="103" ht="20.25" customHeight="1" x14ac:dyDescent="0.3"/>
    <row r="104" ht="20.25" customHeight="1" x14ac:dyDescent="0.3"/>
    <row r="105" ht="20.25" customHeight="1" x14ac:dyDescent="0.3"/>
    <row r="106" ht="20.25" customHeight="1" x14ac:dyDescent="0.3"/>
    <row r="107" ht="20.25" customHeight="1" x14ac:dyDescent="0.3"/>
    <row r="108" ht="20.25" customHeight="1" x14ac:dyDescent="0.3"/>
    <row r="109" ht="20.25" customHeight="1" x14ac:dyDescent="0.3"/>
    <row r="110" ht="20.25" customHeight="1" x14ac:dyDescent="0.3"/>
    <row r="111" ht="20.25" customHeight="1" x14ac:dyDescent="0.3"/>
    <row r="112" ht="20.25" customHeight="1" x14ac:dyDescent="0.3"/>
    <row r="113" ht="20.25" customHeight="1" x14ac:dyDescent="0.3"/>
    <row r="114" ht="20.25" customHeight="1" x14ac:dyDescent="0.3"/>
    <row r="115" ht="20.25" customHeight="1" x14ac:dyDescent="0.3"/>
    <row r="116" ht="20.25" customHeight="1" x14ac:dyDescent="0.3"/>
    <row r="117" ht="20.25" customHeight="1" x14ac:dyDescent="0.3"/>
    <row r="118" ht="20.25" customHeight="1" x14ac:dyDescent="0.3"/>
    <row r="119" ht="20.25" customHeight="1" x14ac:dyDescent="0.3"/>
    <row r="120" ht="20.25" customHeight="1" x14ac:dyDescent="0.3"/>
    <row r="121" ht="20.25" customHeight="1" x14ac:dyDescent="0.3"/>
    <row r="122" ht="20.25" customHeight="1" x14ac:dyDescent="0.3"/>
    <row r="123" ht="20.25" customHeight="1" x14ac:dyDescent="0.3"/>
    <row r="124" ht="20.25" customHeight="1" x14ac:dyDescent="0.3"/>
    <row r="125" ht="20.25" customHeight="1" x14ac:dyDescent="0.3"/>
    <row r="126" ht="20.25" customHeight="1" x14ac:dyDescent="0.3"/>
    <row r="127" ht="20.25" customHeight="1" x14ac:dyDescent="0.3"/>
    <row r="128" ht="20.25" customHeight="1" x14ac:dyDescent="0.3"/>
    <row r="129" ht="20.25" customHeight="1" x14ac:dyDescent="0.3"/>
    <row r="130" ht="20.25" customHeight="1" x14ac:dyDescent="0.3"/>
    <row r="131" ht="20.25" customHeight="1" x14ac:dyDescent="0.3"/>
    <row r="132" ht="20.25" customHeight="1" x14ac:dyDescent="0.3"/>
    <row r="133" ht="20.25" customHeight="1" x14ac:dyDescent="0.3"/>
    <row r="134" ht="20.25" customHeight="1" x14ac:dyDescent="0.3"/>
    <row r="135" ht="20.25" customHeight="1" x14ac:dyDescent="0.3"/>
    <row r="136" ht="20.25" customHeight="1" x14ac:dyDescent="0.3"/>
    <row r="137" ht="20.25" customHeight="1" x14ac:dyDescent="0.3"/>
    <row r="138" ht="20.25" customHeight="1" x14ac:dyDescent="0.3"/>
    <row r="139" ht="20.25" customHeight="1" x14ac:dyDescent="0.3"/>
    <row r="140" ht="20.25" customHeight="1" x14ac:dyDescent="0.3"/>
    <row r="141" ht="20.25" customHeight="1" x14ac:dyDescent="0.3"/>
    <row r="142" ht="20.25" customHeight="1" x14ac:dyDescent="0.3"/>
    <row r="143" ht="20.25" customHeight="1" x14ac:dyDescent="0.3"/>
    <row r="144" ht="20.25" customHeight="1" x14ac:dyDescent="0.3"/>
    <row r="145" ht="20.25" customHeight="1" x14ac:dyDescent="0.3"/>
    <row r="146" ht="20.25" customHeight="1" x14ac:dyDescent="0.3"/>
    <row r="147" ht="20.25" customHeight="1" x14ac:dyDescent="0.3"/>
    <row r="148" ht="20.25" customHeight="1" x14ac:dyDescent="0.3"/>
    <row r="149" ht="20.25" customHeight="1" x14ac:dyDescent="0.3"/>
  </sheetData>
  <sheetProtection algorithmName="SHA-512" hashValue="dzx2OMTWVf6YoE8409jUB7qLF8Eqo+PUKhxOGJsK7gJRqQYo6gu2tpR7UtrxqzB/8N6YKVFY7Y0NK4GSgQh7dg==" saltValue="pi4buwGWDSvwdpA+guXNgw==" spinCount="100000" sheet="1" selectLockedCells="1" selectUnlockedCells="1"/>
  <mergeCells count="2">
    <mergeCell ref="A1:H1"/>
    <mergeCell ref="A2:H2"/>
  </mergeCells>
  <pageMargins left="0.7" right="0.7" top="0.78740157499999996" bottom="0.78740157499999996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Lejnarová</dc:creator>
  <cp:lastModifiedBy>Jana Lejnarová</cp:lastModifiedBy>
  <cp:lastPrinted>2026-01-06T14:59:33Z</cp:lastPrinted>
  <dcterms:created xsi:type="dcterms:W3CDTF">2017-04-19T07:28:39Z</dcterms:created>
  <dcterms:modified xsi:type="dcterms:W3CDTF">2026-01-06T15:01:40Z</dcterms:modified>
</cp:coreProperties>
</file>