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ana Lejnarová\Documents\Rozpočet obce\Rozpočet 2024\"/>
    </mc:Choice>
  </mc:AlternateContent>
  <bookViews>
    <workbookView xWindow="0" yWindow="0" windowWidth="15036" windowHeight="8472" tabRatio="599"/>
  </bookViews>
  <sheets>
    <sheet name="Příjmy" sheetId="3" r:id="rId1"/>
    <sheet name="Výdaje" sheetId="2" r:id="rId2"/>
    <sheet name="Financování" sheetId="1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E9" i="1"/>
  <c r="D9" i="1"/>
  <c r="C9" i="1"/>
  <c r="G37" i="2"/>
  <c r="D21" i="3"/>
  <c r="E21" i="3"/>
  <c r="F21" i="3"/>
  <c r="G21" i="3"/>
  <c r="G9" i="1" l="1"/>
  <c r="H21" i="3" l="1"/>
  <c r="F37" i="2" l="1"/>
  <c r="E37" i="2"/>
  <c r="D37" i="2"/>
  <c r="C37" i="2"/>
</calcChain>
</file>

<file path=xl/sharedStrings.xml><?xml version="1.0" encoding="utf-8"?>
<sst xmlns="http://schemas.openxmlformats.org/spreadsheetml/2006/main" count="91" uniqueCount="71">
  <si>
    <t>Pěstební činnost</t>
  </si>
  <si>
    <t>Silnice</t>
  </si>
  <si>
    <t>Rozhlas a televize</t>
  </si>
  <si>
    <t>Zájmová činnost v kultuře</t>
  </si>
  <si>
    <t>Využití volného času dětí a mládeže</t>
  </si>
  <si>
    <t>Bytové hospodářství</t>
  </si>
  <si>
    <t>Nebytové hospodářství</t>
  </si>
  <si>
    <t>Komunální služby a územní rozvoj j.n.</t>
  </si>
  <si>
    <t>Sběr a odvoz komunálních odpadů</t>
  </si>
  <si>
    <t>Péče o vzhled obcí a veřejnou zeleň</t>
  </si>
  <si>
    <t>Činnost místní správy</t>
  </si>
  <si>
    <t>Vodní díla v zemědělské krajině</t>
  </si>
  <si>
    <t>Sportovní zařízení v majetku obce</t>
  </si>
  <si>
    <t>Veřejné osvětlení</t>
  </si>
  <si>
    <t>Pohřebnictví</t>
  </si>
  <si>
    <t>Sběr a odvoz nebezpečných odpadů</t>
  </si>
  <si>
    <t>Požární ochrana - dobr. část</t>
  </si>
  <si>
    <t>Zastupitelstva obcí</t>
  </si>
  <si>
    <t>Pojištění funkčně nespecifikované</t>
  </si>
  <si>
    <t>Par.</t>
  </si>
  <si>
    <t>Pol.</t>
  </si>
  <si>
    <t>11**</t>
  </si>
  <si>
    <t>Daně z příjmů, zisku a kapitálových výnosů</t>
  </si>
  <si>
    <t>12**</t>
  </si>
  <si>
    <t>Daně ze zboží a služeb v tuzemsku</t>
  </si>
  <si>
    <t>13**</t>
  </si>
  <si>
    <t>Daně a poplatky z vybraných činností a služeb</t>
  </si>
  <si>
    <t>15**</t>
  </si>
  <si>
    <t>Majetkové daně</t>
  </si>
  <si>
    <t>41**</t>
  </si>
  <si>
    <t>Neinvestiční přijaté transfery</t>
  </si>
  <si>
    <t>C e l k e m  :</t>
  </si>
  <si>
    <t>Název druhového třídění rozpočtové skladby</t>
  </si>
  <si>
    <t>Změna stavu krátkodobých prostředků</t>
  </si>
  <si>
    <t>Uhrazené splátky dlouhodobých přijatých půjčených prostředků</t>
  </si>
  <si>
    <t>Název druhového a odvětvového třídění rozpočtové skladby</t>
  </si>
  <si>
    <t>Název odvětvového třídění rozpočtové skladby</t>
  </si>
  <si>
    <t>Mateřské školy</t>
  </si>
  <si>
    <t>Pořízení, zachování a obnova hodnot místního kultur., nár. a hist. povědomí</t>
  </si>
  <si>
    <t>Ostatní záležitosti kultury</t>
  </si>
  <si>
    <t>Záležitosti kultury, církví a sdělovacích prostředků</t>
  </si>
  <si>
    <t>Ostatní finanční operace</t>
  </si>
  <si>
    <t>Obecné příjmy a výdaje z finančních operací</t>
  </si>
  <si>
    <t>Využívání a zneškodňování komunálních odpadů</t>
  </si>
  <si>
    <t>Odvádění a čištění odpadních vod a nakládání s kaly</t>
  </si>
  <si>
    <t>Pitná voda</t>
  </si>
  <si>
    <t>Provoz veřejné silniční dopravy</t>
  </si>
  <si>
    <t>Krizová opatření</t>
  </si>
  <si>
    <t>Územní rozvoj</t>
  </si>
  <si>
    <t>SR 2023</t>
  </si>
  <si>
    <t>UR 2023</t>
  </si>
  <si>
    <t>Skutečnost                  k 31.10.2023</t>
  </si>
  <si>
    <t>Návrh rozpočtu             na rok 2024</t>
  </si>
  <si>
    <t>Schválený rozpočet                   na rok 2024</t>
  </si>
  <si>
    <t>Požární ochrana - dobrovolná část</t>
  </si>
  <si>
    <t>Příjmy - příloha ke schválenému rozpočtu na rok 2024 (v Kč)</t>
  </si>
  <si>
    <t>Výdaje - příloha ke schválenému rozpočtu na rok 2024 (v Kč)</t>
  </si>
  <si>
    <t>Skutečnost                    k 31.10.2023</t>
  </si>
  <si>
    <t>Návrh rozpočtu         na rok 2024</t>
  </si>
  <si>
    <t>Schválený rozpočet            na rok 2024</t>
  </si>
  <si>
    <t>Pomoc zdravotně postiženým</t>
  </si>
  <si>
    <t>Volba prezidenta republiky</t>
  </si>
  <si>
    <t>Finanční vypořádání</t>
  </si>
  <si>
    <t>Financování - příloha ke schválenému rozpočtu na rok 2024 (v Kč)</t>
  </si>
  <si>
    <t>Dlouhodobé přijaté půjčené prostředky</t>
  </si>
  <si>
    <t>Skutečnost                    k 31.102023</t>
  </si>
  <si>
    <t>Návrh rozpočtu          na rok 2024</t>
  </si>
  <si>
    <t>Schválený rozpočet                    na rok 2024</t>
  </si>
  <si>
    <t>Aktivní krátkodobé operace řízení likvidity - příjmy (+)</t>
  </si>
  <si>
    <t>Aktivní krátkodobé operace řízení likvidity - výdaje (-)</t>
  </si>
  <si>
    <t>Operace z peněžních účtů rozpočt. jednotky nemající char. příjmů a výdajů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</si>
</sst>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\-#,##0.00"/>
  </numFmts>
  <fonts count="5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2" fillId="0" borderId="0" xfId="0" applyFont="1"/>
    <xf numFmtId="0" fontId="4" fillId="2" borderId="1" xfId="0" applyNumberFormat="1" applyFont="1" applyFill="1" applyBorder="1" applyAlignment="1">
      <alignment horizontal="center" vertical="center" wrapText="1"/>
    </xf>
    <xf numFmtId="4" fontId="0" fillId="0" borderId="1" xfId="0" applyNumberFormat="1" applyFont="1" applyBorder="1" applyAlignment="1"/>
    <xf numFmtId="4" fontId="3" fillId="0" borderId="0" xfId="0" applyNumberFormat="1" applyFont="1"/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/>
    <xf numFmtId="0" fontId="0" fillId="0" borderId="0" xfId="0" applyFont="1"/>
    <xf numFmtId="0" fontId="3" fillId="0" borderId="0" xfId="0" applyFont="1"/>
    <xf numFmtId="0" fontId="0" fillId="0" borderId="1" xfId="0" applyFont="1" applyBorder="1"/>
    <xf numFmtId="164" fontId="0" fillId="0" borderId="1" xfId="0" applyNumberFormat="1" applyFont="1" applyBorder="1"/>
    <xf numFmtId="164" fontId="3" fillId="0" borderId="0" xfId="0" applyNumberFormat="1" applyFont="1"/>
    <xf numFmtId="0" fontId="0" fillId="0" borderId="1" xfId="0" applyFont="1" applyBorder="1" applyAlignment="1">
      <alignment horizontal="left"/>
    </xf>
    <xf numFmtId="0" fontId="3" fillId="2" borderId="1" xfId="0" applyFont="1" applyFill="1" applyBorder="1" applyAlignment="1">
      <alignment horizontal="left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tabSelected="1" zoomScaleNormal="100" workbookViewId="0">
      <selection activeCell="A2" sqref="A2"/>
    </sheetView>
  </sheetViews>
  <sheetFormatPr defaultColWidth="9.109375" defaultRowHeight="13.8" x14ac:dyDescent="0.3"/>
  <cols>
    <col min="1" max="2" width="5.6640625" style="1" customWidth="1"/>
    <col min="3" max="3" width="48.5546875" style="1" customWidth="1"/>
    <col min="4" max="8" width="14.109375" style="1" customWidth="1"/>
    <col min="9" max="16384" width="9.109375" style="1"/>
  </cols>
  <sheetData>
    <row r="1" spans="1:8" ht="20.100000000000001" customHeight="1" x14ac:dyDescent="0.4">
      <c r="A1" s="2" t="s">
        <v>55</v>
      </c>
      <c r="B1" s="2"/>
    </row>
    <row r="2" spans="1:8" ht="50.25" customHeight="1" x14ac:dyDescent="0.3">
      <c r="A2" s="16" t="s">
        <v>19</v>
      </c>
      <c r="B2" s="16" t="s">
        <v>20</v>
      </c>
      <c r="C2" s="6" t="s">
        <v>35</v>
      </c>
      <c r="D2" s="7" t="s">
        <v>49</v>
      </c>
      <c r="E2" s="7" t="s">
        <v>50</v>
      </c>
      <c r="F2" s="8" t="s">
        <v>51</v>
      </c>
      <c r="G2" s="8" t="s">
        <v>52</v>
      </c>
      <c r="H2" s="8" t="s">
        <v>53</v>
      </c>
    </row>
    <row r="3" spans="1:8" ht="19.5" customHeight="1" x14ac:dyDescent="0.3">
      <c r="A3" s="15"/>
      <c r="B3" s="12" t="s">
        <v>21</v>
      </c>
      <c r="C3" s="12" t="s">
        <v>22</v>
      </c>
      <c r="D3" s="13">
        <v>3520000</v>
      </c>
      <c r="E3" s="13">
        <v>4668910</v>
      </c>
      <c r="F3" s="13">
        <v>4588056.03</v>
      </c>
      <c r="G3" s="13">
        <v>4195000</v>
      </c>
      <c r="H3" s="13">
        <v>4195000</v>
      </c>
    </row>
    <row r="4" spans="1:8" ht="19.5" customHeight="1" x14ac:dyDescent="0.3">
      <c r="A4" s="15"/>
      <c r="B4" s="12" t="s">
        <v>23</v>
      </c>
      <c r="C4" s="12" t="s">
        <v>24</v>
      </c>
      <c r="D4" s="13">
        <v>4000000</v>
      </c>
      <c r="E4" s="13">
        <v>4400000</v>
      </c>
      <c r="F4" s="13">
        <v>4081608.61</v>
      </c>
      <c r="G4" s="13">
        <v>4500000</v>
      </c>
      <c r="H4" s="13">
        <v>4500000</v>
      </c>
    </row>
    <row r="5" spans="1:8" ht="19.5" customHeight="1" x14ac:dyDescent="0.3">
      <c r="A5" s="15"/>
      <c r="B5" s="12" t="s">
        <v>25</v>
      </c>
      <c r="C5" s="12" t="s">
        <v>26</v>
      </c>
      <c r="D5" s="13">
        <v>674000</v>
      </c>
      <c r="E5" s="13">
        <v>715800</v>
      </c>
      <c r="F5" s="13">
        <v>756958.15</v>
      </c>
      <c r="G5" s="13">
        <v>700200</v>
      </c>
      <c r="H5" s="13">
        <v>700200</v>
      </c>
    </row>
    <row r="6" spans="1:8" ht="19.5" customHeight="1" x14ac:dyDescent="0.3">
      <c r="A6" s="15"/>
      <c r="B6" s="12" t="s">
        <v>27</v>
      </c>
      <c r="C6" s="12" t="s">
        <v>28</v>
      </c>
      <c r="D6" s="13">
        <v>1200000</v>
      </c>
      <c r="E6" s="13">
        <v>1200000</v>
      </c>
      <c r="F6" s="13">
        <v>949173.17</v>
      </c>
      <c r="G6" s="13">
        <v>1200000</v>
      </c>
      <c r="H6" s="13">
        <v>1200000</v>
      </c>
    </row>
    <row r="7" spans="1:8" ht="19.5" customHeight="1" x14ac:dyDescent="0.3">
      <c r="A7" s="15"/>
      <c r="B7" s="12" t="s">
        <v>29</v>
      </c>
      <c r="C7" s="12" t="s">
        <v>30</v>
      </c>
      <c r="D7" s="13">
        <v>111800</v>
      </c>
      <c r="E7" s="13">
        <v>391700</v>
      </c>
      <c r="F7" s="13">
        <v>372000</v>
      </c>
      <c r="G7" s="13">
        <v>118200</v>
      </c>
      <c r="H7" s="13">
        <v>118200</v>
      </c>
    </row>
    <row r="8" spans="1:8" ht="19.5" customHeight="1" x14ac:dyDescent="0.3">
      <c r="A8" s="15">
        <v>1031</v>
      </c>
      <c r="B8" s="12"/>
      <c r="C8" s="12" t="s">
        <v>0</v>
      </c>
      <c r="D8" s="13">
        <v>10000</v>
      </c>
      <c r="E8" s="13">
        <v>10000</v>
      </c>
      <c r="F8" s="13">
        <v>4343.9399999999996</v>
      </c>
      <c r="G8" s="13">
        <v>5000</v>
      </c>
      <c r="H8" s="13">
        <v>5000</v>
      </c>
    </row>
    <row r="9" spans="1:8" ht="19.5" customHeight="1" x14ac:dyDescent="0.3">
      <c r="A9" s="15">
        <v>2310</v>
      </c>
      <c r="B9" s="12"/>
      <c r="C9" s="12" t="s">
        <v>45</v>
      </c>
      <c r="D9" s="13">
        <v>0</v>
      </c>
      <c r="E9" s="13">
        <v>5000</v>
      </c>
      <c r="F9" s="13">
        <v>5000</v>
      </c>
      <c r="G9" s="13">
        <v>8610000</v>
      </c>
      <c r="H9" s="13">
        <v>8610000</v>
      </c>
    </row>
    <row r="10" spans="1:8" ht="19.5" customHeight="1" x14ac:dyDescent="0.3">
      <c r="A10" s="15">
        <v>2341</v>
      </c>
      <c r="B10" s="12"/>
      <c r="C10" s="12" t="s">
        <v>11</v>
      </c>
      <c r="D10" s="13">
        <v>1</v>
      </c>
      <c r="E10" s="13">
        <v>1</v>
      </c>
      <c r="F10" s="13">
        <v>1</v>
      </c>
      <c r="G10" s="13">
        <v>1</v>
      </c>
      <c r="H10" s="13">
        <v>1</v>
      </c>
    </row>
    <row r="11" spans="1:8" ht="19.5" customHeight="1" x14ac:dyDescent="0.3">
      <c r="A11" s="15">
        <v>3341</v>
      </c>
      <c r="B11" s="12"/>
      <c r="C11" s="12" t="s">
        <v>2</v>
      </c>
      <c r="D11" s="13">
        <v>500</v>
      </c>
      <c r="E11" s="13">
        <v>500</v>
      </c>
      <c r="F11" s="13">
        <v>0</v>
      </c>
      <c r="G11" s="13">
        <v>500</v>
      </c>
      <c r="H11" s="13">
        <v>500</v>
      </c>
    </row>
    <row r="12" spans="1:8" ht="19.5" customHeight="1" x14ac:dyDescent="0.3">
      <c r="A12" s="15">
        <v>3392</v>
      </c>
      <c r="B12" s="12"/>
      <c r="C12" s="12" t="s">
        <v>3</v>
      </c>
      <c r="D12" s="13">
        <v>6000</v>
      </c>
      <c r="E12" s="13">
        <v>6000</v>
      </c>
      <c r="F12" s="13">
        <v>0</v>
      </c>
      <c r="G12" s="13">
        <v>6000</v>
      </c>
      <c r="H12" s="13">
        <v>6000</v>
      </c>
    </row>
    <row r="13" spans="1:8" ht="19.5" customHeight="1" x14ac:dyDescent="0.3">
      <c r="A13" s="15">
        <v>3612</v>
      </c>
      <c r="B13" s="12"/>
      <c r="C13" s="12" t="s">
        <v>5</v>
      </c>
      <c r="D13" s="13">
        <v>670000</v>
      </c>
      <c r="E13" s="13">
        <v>670000</v>
      </c>
      <c r="F13" s="13">
        <v>584036.78</v>
      </c>
      <c r="G13" s="13">
        <v>770000</v>
      </c>
      <c r="H13" s="13">
        <v>770000</v>
      </c>
    </row>
    <row r="14" spans="1:8" ht="19.5" customHeight="1" x14ac:dyDescent="0.3">
      <c r="A14" s="15">
        <v>3613</v>
      </c>
      <c r="B14" s="12"/>
      <c r="C14" s="12" t="s">
        <v>6</v>
      </c>
      <c r="D14" s="13">
        <v>20000</v>
      </c>
      <c r="E14" s="13">
        <v>30000</v>
      </c>
      <c r="F14" s="13">
        <v>27400</v>
      </c>
      <c r="G14" s="13">
        <v>30000</v>
      </c>
      <c r="H14" s="13">
        <v>30000</v>
      </c>
    </row>
    <row r="15" spans="1:8" ht="19.5" customHeight="1" x14ac:dyDescent="0.3">
      <c r="A15" s="15">
        <v>3639</v>
      </c>
      <c r="B15" s="12"/>
      <c r="C15" s="12" t="s">
        <v>7</v>
      </c>
      <c r="D15" s="13">
        <v>110000</v>
      </c>
      <c r="E15" s="13">
        <v>955300</v>
      </c>
      <c r="F15" s="13">
        <v>955251.19999999995</v>
      </c>
      <c r="G15" s="13">
        <v>130000</v>
      </c>
      <c r="H15" s="13">
        <v>130000</v>
      </c>
    </row>
    <row r="16" spans="1:8" ht="19.5" customHeight="1" x14ac:dyDescent="0.3">
      <c r="A16" s="15">
        <v>3722</v>
      </c>
      <c r="B16" s="12"/>
      <c r="C16" s="12" t="s">
        <v>8</v>
      </c>
      <c r="D16" s="13">
        <v>6200</v>
      </c>
      <c r="E16" s="13">
        <v>6200</v>
      </c>
      <c r="F16" s="13">
        <v>6171</v>
      </c>
      <c r="G16" s="13">
        <v>6200</v>
      </c>
      <c r="H16" s="13">
        <v>6200</v>
      </c>
    </row>
    <row r="17" spans="1:8" ht="19.5" customHeight="1" x14ac:dyDescent="0.3">
      <c r="A17" s="15">
        <v>3725</v>
      </c>
      <c r="B17" s="12"/>
      <c r="C17" s="12" t="s">
        <v>43</v>
      </c>
      <c r="D17" s="13">
        <v>70000</v>
      </c>
      <c r="E17" s="13">
        <v>110000</v>
      </c>
      <c r="F17" s="13">
        <v>87822.04</v>
      </c>
      <c r="G17" s="13">
        <v>100000</v>
      </c>
      <c r="H17" s="13">
        <v>100000</v>
      </c>
    </row>
    <row r="18" spans="1:8" ht="19.5" customHeight="1" x14ac:dyDescent="0.3">
      <c r="A18" s="15">
        <v>5512</v>
      </c>
      <c r="B18" s="12"/>
      <c r="C18" s="12" t="s">
        <v>54</v>
      </c>
      <c r="D18" s="13">
        <v>0</v>
      </c>
      <c r="E18" s="13">
        <v>70000</v>
      </c>
      <c r="F18" s="13">
        <v>40000</v>
      </c>
      <c r="G18" s="13">
        <v>0</v>
      </c>
      <c r="H18" s="13">
        <v>0</v>
      </c>
    </row>
    <row r="19" spans="1:8" ht="19.5" customHeight="1" x14ac:dyDescent="0.3">
      <c r="A19" s="15">
        <v>6171</v>
      </c>
      <c r="B19" s="12"/>
      <c r="C19" s="12" t="s">
        <v>10</v>
      </c>
      <c r="D19" s="13">
        <v>1000</v>
      </c>
      <c r="E19" s="13">
        <v>1000</v>
      </c>
      <c r="F19" s="13">
        <v>0</v>
      </c>
      <c r="G19" s="13">
        <v>1000</v>
      </c>
      <c r="H19" s="13">
        <v>1000</v>
      </c>
    </row>
    <row r="20" spans="1:8" ht="19.5" customHeight="1" x14ac:dyDescent="0.3">
      <c r="A20" s="15">
        <v>6310</v>
      </c>
      <c r="B20" s="12"/>
      <c r="C20" s="12" t="s">
        <v>42</v>
      </c>
      <c r="D20" s="13">
        <v>8000</v>
      </c>
      <c r="E20" s="13">
        <v>560000</v>
      </c>
      <c r="F20" s="13">
        <v>530872.62</v>
      </c>
      <c r="G20" s="13">
        <v>130000</v>
      </c>
      <c r="H20" s="13">
        <v>130000</v>
      </c>
    </row>
    <row r="21" spans="1:8" ht="26.25" customHeight="1" x14ac:dyDescent="0.3">
      <c r="A21" s="10"/>
      <c r="B21" s="11"/>
      <c r="C21" s="11" t="s">
        <v>31</v>
      </c>
      <c r="D21" s="14">
        <f>SUM(D3:D20)</f>
        <v>10407501</v>
      </c>
      <c r="E21" s="14">
        <f>SUM(E3:E20)</f>
        <v>13800411</v>
      </c>
      <c r="F21" s="14">
        <f>SUM(F3:F20)</f>
        <v>12988694.539999997</v>
      </c>
      <c r="G21" s="14">
        <f>SUM(G3:G20)</f>
        <v>20502101</v>
      </c>
      <c r="H21" s="14">
        <f>SUM(H3:H20)</f>
        <v>20502101</v>
      </c>
    </row>
  </sheetData>
  <sheetProtection algorithmName="SHA-512" hashValue="P/LezshZpRO0tephIpwB8RfPsR3zmy7DQsjrPVwb+DhjLV+d3kclW7KZaqkB7mM1sJq0W02Kl/2rfioWqtpgDA==" saltValue="qfe8F7k0ZhOwGUlrCfPLqw==" spinCount="100000" sheet="1" objects="1" scenarios="1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view="pageLayout" zoomScaleNormal="106" workbookViewId="0">
      <selection activeCell="G37" sqref="G37"/>
    </sheetView>
  </sheetViews>
  <sheetFormatPr defaultColWidth="9.109375" defaultRowHeight="13.8" x14ac:dyDescent="0.3"/>
  <cols>
    <col min="1" max="1" width="5.6640625" style="1" customWidth="1"/>
    <col min="2" max="2" width="55.6640625" style="1" customWidth="1"/>
    <col min="3" max="7" width="13.6640625" style="1" customWidth="1"/>
    <col min="8" max="16384" width="9.109375" style="1"/>
  </cols>
  <sheetData>
    <row r="1" spans="1:7" ht="20.100000000000001" customHeight="1" x14ac:dyDescent="0.4">
      <c r="A1" s="2" t="s">
        <v>56</v>
      </c>
    </row>
    <row r="2" spans="1:7" ht="48" customHeight="1" x14ac:dyDescent="0.3">
      <c r="A2" s="6" t="s">
        <v>19</v>
      </c>
      <c r="B2" s="6" t="s">
        <v>36</v>
      </c>
      <c r="C2" s="7" t="s">
        <v>49</v>
      </c>
      <c r="D2" s="7" t="s">
        <v>50</v>
      </c>
      <c r="E2" s="8" t="s">
        <v>57</v>
      </c>
      <c r="F2" s="8" t="s">
        <v>58</v>
      </c>
      <c r="G2" s="8" t="s">
        <v>59</v>
      </c>
    </row>
    <row r="3" spans="1:7" ht="19.5" customHeight="1" x14ac:dyDescent="0.3">
      <c r="A3" s="15">
        <v>1031</v>
      </c>
      <c r="B3" s="12" t="s">
        <v>0</v>
      </c>
      <c r="C3" s="13">
        <v>200000</v>
      </c>
      <c r="D3" s="13">
        <v>298400</v>
      </c>
      <c r="E3" s="13">
        <v>265781.34000000003</v>
      </c>
      <c r="F3" s="13">
        <v>280000</v>
      </c>
      <c r="G3" s="13">
        <v>280000</v>
      </c>
    </row>
    <row r="4" spans="1:7" ht="19.5" customHeight="1" x14ac:dyDescent="0.3">
      <c r="A4" s="15">
        <v>2212</v>
      </c>
      <c r="B4" s="12" t="s">
        <v>1</v>
      </c>
      <c r="C4" s="13">
        <v>941800</v>
      </c>
      <c r="D4" s="13">
        <v>941800</v>
      </c>
      <c r="E4" s="13">
        <v>52935.28</v>
      </c>
      <c r="F4" s="13">
        <v>710000</v>
      </c>
      <c r="G4" s="13">
        <v>710000</v>
      </c>
    </row>
    <row r="5" spans="1:7" ht="19.5" customHeight="1" x14ac:dyDescent="0.3">
      <c r="A5" s="15">
        <v>2221</v>
      </c>
      <c r="B5" s="12" t="s">
        <v>46</v>
      </c>
      <c r="C5" s="13">
        <v>350000</v>
      </c>
      <c r="D5" s="13">
        <v>350000</v>
      </c>
      <c r="E5" s="13">
        <v>57753.06</v>
      </c>
      <c r="F5" s="13">
        <v>40000</v>
      </c>
      <c r="G5" s="13">
        <v>40000</v>
      </c>
    </row>
    <row r="6" spans="1:7" ht="19.5" customHeight="1" x14ac:dyDescent="0.3">
      <c r="A6" s="15">
        <v>2310</v>
      </c>
      <c r="B6" s="12" t="s">
        <v>45</v>
      </c>
      <c r="C6" s="13">
        <v>1200000</v>
      </c>
      <c r="D6" s="13">
        <v>15844300</v>
      </c>
      <c r="E6" s="13">
        <v>961737</v>
      </c>
      <c r="F6" s="13">
        <v>11882500</v>
      </c>
      <c r="G6" s="13">
        <v>31576820</v>
      </c>
    </row>
    <row r="7" spans="1:7" ht="19.5" customHeight="1" x14ac:dyDescent="0.3">
      <c r="A7" s="15">
        <v>2321</v>
      </c>
      <c r="B7" s="12" t="s">
        <v>44</v>
      </c>
      <c r="C7" s="13">
        <v>711000</v>
      </c>
      <c r="D7" s="13">
        <v>641000</v>
      </c>
      <c r="E7" s="13">
        <v>62748.87</v>
      </c>
      <c r="F7" s="13">
        <v>146160</v>
      </c>
      <c r="G7" s="13">
        <v>146160</v>
      </c>
    </row>
    <row r="8" spans="1:7" ht="19.5" customHeight="1" x14ac:dyDescent="0.3">
      <c r="A8" s="15">
        <v>2341</v>
      </c>
      <c r="B8" s="12" t="s">
        <v>11</v>
      </c>
      <c r="C8" s="13">
        <v>0</v>
      </c>
      <c r="D8" s="13">
        <v>30500</v>
      </c>
      <c r="E8" s="13">
        <v>30500</v>
      </c>
      <c r="F8" s="13">
        <v>0</v>
      </c>
      <c r="G8" s="13">
        <v>0</v>
      </c>
    </row>
    <row r="9" spans="1:7" ht="19.5" customHeight="1" x14ac:dyDescent="0.3">
      <c r="A9" s="15">
        <v>3111</v>
      </c>
      <c r="B9" s="12" t="s">
        <v>37</v>
      </c>
      <c r="C9" s="13">
        <v>15000</v>
      </c>
      <c r="D9" s="13">
        <v>24000</v>
      </c>
      <c r="E9" s="13">
        <v>0</v>
      </c>
      <c r="F9" s="13">
        <v>24000</v>
      </c>
      <c r="G9" s="13">
        <v>24000</v>
      </c>
    </row>
    <row r="10" spans="1:7" ht="19.5" customHeight="1" x14ac:dyDescent="0.3">
      <c r="A10" s="15">
        <v>3319</v>
      </c>
      <c r="B10" s="12" t="s">
        <v>39</v>
      </c>
      <c r="C10" s="13">
        <v>3000</v>
      </c>
      <c r="D10" s="13">
        <v>3000</v>
      </c>
      <c r="E10" s="13">
        <v>0</v>
      </c>
      <c r="F10" s="13">
        <v>3000</v>
      </c>
      <c r="G10" s="13">
        <v>3000</v>
      </c>
    </row>
    <row r="11" spans="1:7" ht="19.5" customHeight="1" x14ac:dyDescent="0.3">
      <c r="A11" s="15">
        <v>3326</v>
      </c>
      <c r="B11" s="12" t="s">
        <v>38</v>
      </c>
      <c r="C11" s="13">
        <v>0</v>
      </c>
      <c r="D11" s="13">
        <v>2000</v>
      </c>
      <c r="E11" s="13">
        <v>1533</v>
      </c>
      <c r="F11" s="13">
        <v>3000</v>
      </c>
      <c r="G11" s="13">
        <v>3000</v>
      </c>
    </row>
    <row r="12" spans="1:7" ht="19.5" customHeight="1" x14ac:dyDescent="0.3">
      <c r="A12" s="15">
        <v>3341</v>
      </c>
      <c r="B12" s="12" t="s">
        <v>2</v>
      </c>
      <c r="C12" s="13">
        <v>303500</v>
      </c>
      <c r="D12" s="13">
        <v>691100</v>
      </c>
      <c r="E12" s="13">
        <v>1100</v>
      </c>
      <c r="F12" s="13">
        <v>60000</v>
      </c>
      <c r="G12" s="13">
        <v>813000</v>
      </c>
    </row>
    <row r="13" spans="1:7" ht="19.5" customHeight="1" x14ac:dyDescent="0.3">
      <c r="A13" s="15">
        <v>3392</v>
      </c>
      <c r="B13" s="12" t="s">
        <v>3</v>
      </c>
      <c r="C13" s="13">
        <v>345000</v>
      </c>
      <c r="D13" s="13">
        <v>422000</v>
      </c>
      <c r="E13" s="13">
        <v>387902.92</v>
      </c>
      <c r="F13" s="13">
        <v>145000</v>
      </c>
      <c r="G13" s="13">
        <v>145000</v>
      </c>
    </row>
    <row r="14" spans="1:7" ht="19.5" customHeight="1" x14ac:dyDescent="0.3">
      <c r="A14" s="15">
        <v>3399</v>
      </c>
      <c r="B14" s="12" t="s">
        <v>40</v>
      </c>
      <c r="C14" s="13">
        <v>26000</v>
      </c>
      <c r="D14" s="13">
        <v>29000</v>
      </c>
      <c r="E14" s="13">
        <v>16493</v>
      </c>
      <c r="F14" s="13">
        <v>23000</v>
      </c>
      <c r="G14" s="13">
        <v>23000</v>
      </c>
    </row>
    <row r="15" spans="1:7" ht="19.5" customHeight="1" x14ac:dyDescent="0.3">
      <c r="A15" s="15">
        <v>3412</v>
      </c>
      <c r="B15" s="12" t="s">
        <v>12</v>
      </c>
      <c r="C15" s="13">
        <v>10000</v>
      </c>
      <c r="D15" s="13">
        <v>10000</v>
      </c>
      <c r="E15" s="13">
        <v>0</v>
      </c>
      <c r="F15" s="13">
        <v>0</v>
      </c>
      <c r="G15" s="13">
        <v>0</v>
      </c>
    </row>
    <row r="16" spans="1:7" ht="19.5" customHeight="1" x14ac:dyDescent="0.3">
      <c r="A16" s="15">
        <v>3421</v>
      </c>
      <c r="B16" s="12" t="s">
        <v>4</v>
      </c>
      <c r="C16" s="13">
        <v>10000</v>
      </c>
      <c r="D16" s="13">
        <v>10000</v>
      </c>
      <c r="E16" s="13">
        <v>1821</v>
      </c>
      <c r="F16" s="13">
        <v>10000</v>
      </c>
      <c r="G16" s="13">
        <v>10000</v>
      </c>
    </row>
    <row r="17" spans="1:7" ht="19.5" customHeight="1" x14ac:dyDescent="0.3">
      <c r="A17" s="15">
        <v>3545</v>
      </c>
      <c r="B17" s="12" t="s">
        <v>60</v>
      </c>
      <c r="C17" s="13">
        <v>0</v>
      </c>
      <c r="D17" s="13">
        <v>3000</v>
      </c>
      <c r="E17" s="13">
        <v>3000</v>
      </c>
      <c r="F17" s="13">
        <v>0</v>
      </c>
      <c r="G17" s="13">
        <v>0</v>
      </c>
    </row>
    <row r="18" spans="1:7" ht="19.5" customHeight="1" x14ac:dyDescent="0.3">
      <c r="A18" s="15">
        <v>3612</v>
      </c>
      <c r="B18" s="12" t="s">
        <v>5</v>
      </c>
      <c r="C18" s="13">
        <v>2570000</v>
      </c>
      <c r="D18" s="13">
        <v>2570000</v>
      </c>
      <c r="E18" s="13">
        <v>98577.37</v>
      </c>
      <c r="F18" s="13">
        <v>4850000</v>
      </c>
      <c r="G18" s="13">
        <v>4850000</v>
      </c>
    </row>
    <row r="19" spans="1:7" ht="19.5" customHeight="1" x14ac:dyDescent="0.3">
      <c r="A19" s="15">
        <v>3613</v>
      </c>
      <c r="B19" s="12" t="s">
        <v>6</v>
      </c>
      <c r="C19" s="13">
        <v>20000</v>
      </c>
      <c r="D19" s="13">
        <v>20000</v>
      </c>
      <c r="E19" s="13">
        <v>12692.48</v>
      </c>
      <c r="F19" s="13">
        <v>20000</v>
      </c>
      <c r="G19" s="13">
        <v>20000</v>
      </c>
    </row>
    <row r="20" spans="1:7" ht="19.5" customHeight="1" x14ac:dyDescent="0.3">
      <c r="A20" s="15">
        <v>3631</v>
      </c>
      <c r="B20" s="12" t="s">
        <v>13</v>
      </c>
      <c r="C20" s="13">
        <v>645000</v>
      </c>
      <c r="D20" s="13">
        <v>645000</v>
      </c>
      <c r="E20" s="13">
        <v>371302.57</v>
      </c>
      <c r="F20" s="13">
        <v>230000</v>
      </c>
      <c r="G20" s="13">
        <v>230000</v>
      </c>
    </row>
    <row r="21" spans="1:7" ht="19.5" customHeight="1" x14ac:dyDescent="0.3">
      <c r="A21" s="15">
        <v>3632</v>
      </c>
      <c r="B21" s="12" t="s">
        <v>14</v>
      </c>
      <c r="C21" s="13">
        <v>5000</v>
      </c>
      <c r="D21" s="13">
        <v>5000</v>
      </c>
      <c r="E21" s="13">
        <v>5000</v>
      </c>
      <c r="F21" s="13">
        <v>5000</v>
      </c>
      <c r="G21" s="13">
        <v>5000</v>
      </c>
    </row>
    <row r="22" spans="1:7" ht="19.5" customHeight="1" x14ac:dyDescent="0.3">
      <c r="A22" s="15">
        <v>3636</v>
      </c>
      <c r="B22" s="12" t="s">
        <v>48</v>
      </c>
      <c r="C22" s="13">
        <v>43120</v>
      </c>
      <c r="D22" s="13">
        <v>43120</v>
      </c>
      <c r="E22" s="13">
        <v>43120</v>
      </c>
      <c r="F22" s="13">
        <v>0</v>
      </c>
      <c r="G22" s="13">
        <v>0</v>
      </c>
    </row>
    <row r="23" spans="1:7" ht="19.5" customHeight="1" x14ac:dyDescent="0.3">
      <c r="A23" s="15">
        <v>3639</v>
      </c>
      <c r="B23" s="12" t="s">
        <v>7</v>
      </c>
      <c r="C23" s="13">
        <v>507100</v>
      </c>
      <c r="D23" s="13">
        <v>696490</v>
      </c>
      <c r="E23" s="13">
        <v>577167</v>
      </c>
      <c r="F23" s="13">
        <v>178200</v>
      </c>
      <c r="G23" s="13">
        <v>178200</v>
      </c>
    </row>
    <row r="24" spans="1:7" ht="19.5" customHeight="1" x14ac:dyDescent="0.3">
      <c r="A24" s="15">
        <v>3721</v>
      </c>
      <c r="B24" s="12" t="s">
        <v>15</v>
      </c>
      <c r="C24" s="13">
        <v>25000</v>
      </c>
      <c r="D24" s="13">
        <v>25000</v>
      </c>
      <c r="E24" s="13">
        <v>7710.29</v>
      </c>
      <c r="F24" s="13">
        <v>25000</v>
      </c>
      <c r="G24" s="13">
        <v>25000</v>
      </c>
    </row>
    <row r="25" spans="1:7" ht="19.5" customHeight="1" x14ac:dyDescent="0.3">
      <c r="A25" s="15">
        <v>3722</v>
      </c>
      <c r="B25" s="12" t="s">
        <v>8</v>
      </c>
      <c r="C25" s="13">
        <v>810000</v>
      </c>
      <c r="D25" s="13">
        <v>810000</v>
      </c>
      <c r="E25" s="13">
        <v>604854.72</v>
      </c>
      <c r="F25" s="13">
        <v>880000</v>
      </c>
      <c r="G25" s="13">
        <v>880000</v>
      </c>
    </row>
    <row r="26" spans="1:7" ht="19.5" customHeight="1" x14ac:dyDescent="0.3">
      <c r="A26" s="15">
        <v>3725</v>
      </c>
      <c r="B26" s="12" t="s">
        <v>43</v>
      </c>
      <c r="C26" s="13">
        <v>430000</v>
      </c>
      <c r="D26" s="13">
        <v>505000</v>
      </c>
      <c r="E26" s="13">
        <v>249665.31</v>
      </c>
      <c r="F26" s="13">
        <v>383000</v>
      </c>
      <c r="G26" s="13">
        <v>383000</v>
      </c>
    </row>
    <row r="27" spans="1:7" ht="19.5" customHeight="1" x14ac:dyDescent="0.3">
      <c r="A27" s="15">
        <v>3745</v>
      </c>
      <c r="B27" s="12" t="s">
        <v>9</v>
      </c>
      <c r="C27" s="13">
        <v>275000</v>
      </c>
      <c r="D27" s="13">
        <v>432700</v>
      </c>
      <c r="E27" s="13">
        <v>371922</v>
      </c>
      <c r="F27" s="13">
        <v>380000</v>
      </c>
      <c r="G27" s="13">
        <v>380000</v>
      </c>
    </row>
    <row r="28" spans="1:7" ht="19.5" customHeight="1" x14ac:dyDescent="0.3">
      <c r="A28" s="15">
        <v>5213</v>
      </c>
      <c r="B28" s="12" t="s">
        <v>47</v>
      </c>
      <c r="C28" s="13">
        <v>10000</v>
      </c>
      <c r="D28" s="13">
        <v>10000</v>
      </c>
      <c r="E28" s="13">
        <v>0</v>
      </c>
      <c r="F28" s="13">
        <v>10000</v>
      </c>
      <c r="G28" s="13">
        <v>10000</v>
      </c>
    </row>
    <row r="29" spans="1:7" ht="19.5" customHeight="1" x14ac:dyDescent="0.3">
      <c r="A29" s="15">
        <v>5512</v>
      </c>
      <c r="B29" s="12" t="s">
        <v>16</v>
      </c>
      <c r="C29" s="13">
        <v>59000</v>
      </c>
      <c r="D29" s="13">
        <v>192710</v>
      </c>
      <c r="E29" s="13">
        <v>107838.72</v>
      </c>
      <c r="F29" s="13">
        <v>61000</v>
      </c>
      <c r="G29" s="13">
        <v>61000</v>
      </c>
    </row>
    <row r="30" spans="1:7" ht="19.5" customHeight="1" x14ac:dyDescent="0.3">
      <c r="A30" s="15">
        <v>6112</v>
      </c>
      <c r="B30" s="12" t="s">
        <v>17</v>
      </c>
      <c r="C30" s="13">
        <v>994200</v>
      </c>
      <c r="D30" s="13">
        <v>994200</v>
      </c>
      <c r="E30" s="13">
        <v>822639</v>
      </c>
      <c r="F30" s="13">
        <v>994200</v>
      </c>
      <c r="G30" s="13">
        <v>994200</v>
      </c>
    </row>
    <row r="31" spans="1:7" ht="19.5" customHeight="1" x14ac:dyDescent="0.3">
      <c r="A31" s="15">
        <v>6118</v>
      </c>
      <c r="B31" s="12" t="s">
        <v>61</v>
      </c>
      <c r="C31" s="13">
        <v>0</v>
      </c>
      <c r="D31" s="13">
        <v>32100</v>
      </c>
      <c r="E31" s="13">
        <v>32100</v>
      </c>
      <c r="F31" s="13">
        <v>0</v>
      </c>
      <c r="G31" s="13">
        <v>0</v>
      </c>
    </row>
    <row r="32" spans="1:7" ht="19.5" customHeight="1" x14ac:dyDescent="0.3">
      <c r="A32" s="15">
        <v>6171</v>
      </c>
      <c r="B32" s="12" t="s">
        <v>10</v>
      </c>
      <c r="C32" s="13">
        <v>1500000</v>
      </c>
      <c r="D32" s="13">
        <v>1500000</v>
      </c>
      <c r="E32" s="13">
        <v>740919.97</v>
      </c>
      <c r="F32" s="13">
        <v>1660000</v>
      </c>
      <c r="G32" s="13">
        <v>1660000</v>
      </c>
    </row>
    <row r="33" spans="1:7" ht="19.5" customHeight="1" x14ac:dyDescent="0.3">
      <c r="A33" s="15">
        <v>6310</v>
      </c>
      <c r="B33" s="12" t="s">
        <v>42</v>
      </c>
      <c r="C33" s="13">
        <v>5000</v>
      </c>
      <c r="D33" s="13">
        <v>5000</v>
      </c>
      <c r="E33" s="13">
        <v>3031.2</v>
      </c>
      <c r="F33" s="13">
        <v>5000</v>
      </c>
      <c r="G33" s="13">
        <v>5000</v>
      </c>
    </row>
    <row r="34" spans="1:7" ht="19.5" customHeight="1" x14ac:dyDescent="0.3">
      <c r="A34" s="15">
        <v>6320</v>
      </c>
      <c r="B34" s="12" t="s">
        <v>18</v>
      </c>
      <c r="C34" s="13">
        <v>45000</v>
      </c>
      <c r="D34" s="13">
        <v>47000</v>
      </c>
      <c r="E34" s="13">
        <v>46977</v>
      </c>
      <c r="F34" s="13">
        <v>52500</v>
      </c>
      <c r="G34" s="13">
        <v>52500</v>
      </c>
    </row>
    <row r="35" spans="1:7" ht="19.5" customHeight="1" x14ac:dyDescent="0.3">
      <c r="A35" s="15">
        <v>6399</v>
      </c>
      <c r="B35" s="12" t="s">
        <v>41</v>
      </c>
      <c r="C35" s="13">
        <v>30000</v>
      </c>
      <c r="D35" s="13">
        <v>578910</v>
      </c>
      <c r="E35" s="13">
        <v>547625</v>
      </c>
      <c r="F35" s="13">
        <v>30000</v>
      </c>
      <c r="G35" s="13">
        <v>30000</v>
      </c>
    </row>
    <row r="36" spans="1:7" ht="19.5" customHeight="1" x14ac:dyDescent="0.3">
      <c r="A36" s="15">
        <v>6402</v>
      </c>
      <c r="B36" s="12" t="s">
        <v>62</v>
      </c>
      <c r="C36" s="13">
        <v>0</v>
      </c>
      <c r="D36" s="13">
        <v>9400</v>
      </c>
      <c r="E36" s="13">
        <v>9400</v>
      </c>
      <c r="F36" s="13">
        <v>0</v>
      </c>
      <c r="G36" s="13">
        <v>0</v>
      </c>
    </row>
    <row r="37" spans="1:7" ht="26.25" customHeight="1" x14ac:dyDescent="0.3">
      <c r="A37" s="10"/>
      <c r="B37" s="11" t="s">
        <v>31</v>
      </c>
      <c r="C37" s="14">
        <f>SUM(C3:C36)</f>
        <v>12088720</v>
      </c>
      <c r="D37" s="14">
        <f>SUM(D3:D36)</f>
        <v>28421730</v>
      </c>
      <c r="E37" s="14">
        <f>SUM(E3:E36)</f>
        <v>6495848.0999999996</v>
      </c>
      <c r="F37" s="14">
        <f>SUM(F3:F36)</f>
        <v>23090560</v>
      </c>
      <c r="G37" s="14">
        <f>SUM(G3:G36)</f>
        <v>43537880</v>
      </c>
    </row>
    <row r="38" spans="1:7" ht="14.4" x14ac:dyDescent="0.3">
      <c r="A38" s="10"/>
      <c r="B38" s="10"/>
      <c r="C38" s="10"/>
      <c r="D38" s="10"/>
      <c r="E38" s="10"/>
      <c r="F38" s="10"/>
      <c r="G38" s="10"/>
    </row>
  </sheetData>
  <sheetProtection algorithmName="SHA-512" hashValue="OK2hrgrt9bI0edMUigN6UdwCNdqKnw9ejI3NcxdgrQlrKaQmNzKX23j/7v9HrfZQ5RXm0SPB/rs8tFMMDuEYHg==" saltValue="nvc6wL6axIwvp3Fqxkg63A==" spinCount="100000" sheet="1" objects="1" scenarios="1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9"/>
  <sheetViews>
    <sheetView view="pageLayout" zoomScaleNormal="100" workbookViewId="0">
      <selection activeCell="C4" sqref="C4"/>
    </sheetView>
  </sheetViews>
  <sheetFormatPr defaultColWidth="9.109375" defaultRowHeight="13.8" x14ac:dyDescent="0.3"/>
  <cols>
    <col min="1" max="1" width="6.109375" style="1" customWidth="1"/>
    <col min="2" max="2" width="59.88671875" style="1" customWidth="1"/>
    <col min="3" max="6" width="14.88671875" style="1" customWidth="1"/>
    <col min="7" max="7" width="14.6640625" style="1" customWidth="1"/>
    <col min="8" max="16384" width="9.109375" style="1"/>
  </cols>
  <sheetData>
    <row r="1" spans="1:7" ht="20.100000000000001" customHeight="1" x14ac:dyDescent="0.4">
      <c r="A1" s="2" t="s">
        <v>63</v>
      </c>
    </row>
    <row r="2" spans="1:7" ht="43.5" customHeight="1" x14ac:dyDescent="0.3">
      <c r="A2" s="16" t="s">
        <v>20</v>
      </c>
      <c r="B2" s="6" t="s">
        <v>32</v>
      </c>
      <c r="C2" s="7" t="s">
        <v>49</v>
      </c>
      <c r="D2" s="7" t="s">
        <v>50</v>
      </c>
      <c r="E2" s="8" t="s">
        <v>65</v>
      </c>
      <c r="F2" s="8" t="s">
        <v>66</v>
      </c>
      <c r="G2" s="3" t="s">
        <v>67</v>
      </c>
    </row>
    <row r="3" spans="1:7" ht="22.5" customHeight="1" x14ac:dyDescent="0.3">
      <c r="A3" s="15">
        <v>8115</v>
      </c>
      <c r="B3" s="9" t="s">
        <v>33</v>
      </c>
      <c r="C3" s="4">
        <v>2431219</v>
      </c>
      <c r="D3" s="4">
        <v>15371319</v>
      </c>
      <c r="E3" s="4">
        <v>14393127.439999999</v>
      </c>
      <c r="F3" s="4">
        <v>-2078377.7</v>
      </c>
      <c r="G3" s="4">
        <v>3468942.3</v>
      </c>
    </row>
    <row r="4" spans="1:7" ht="22.5" customHeight="1" x14ac:dyDescent="0.3">
      <c r="A4" s="15">
        <v>8117</v>
      </c>
      <c r="B4" s="9" t="s">
        <v>68</v>
      </c>
      <c r="C4" s="4">
        <v>0</v>
      </c>
      <c r="D4" s="4">
        <v>45153332.799999997</v>
      </c>
      <c r="E4" s="4">
        <v>24900000</v>
      </c>
      <c r="F4" s="4">
        <v>5100000</v>
      </c>
      <c r="G4" s="4"/>
    </row>
    <row r="5" spans="1:7" ht="22.5" customHeight="1" x14ac:dyDescent="0.3">
      <c r="A5" s="15">
        <v>8118</v>
      </c>
      <c r="B5" s="9" t="s">
        <v>69</v>
      </c>
      <c r="C5" s="4">
        <v>0</v>
      </c>
      <c r="D5" s="4">
        <v>-45153332.799999997</v>
      </c>
      <c r="E5" s="4">
        <v>-45153332.880000003</v>
      </c>
      <c r="F5" s="4">
        <v>0</v>
      </c>
      <c r="G5" s="4"/>
    </row>
    <row r="6" spans="1:7" ht="22.5" customHeight="1" x14ac:dyDescent="0.3">
      <c r="A6" s="15">
        <v>8123</v>
      </c>
      <c r="B6" s="9" t="s">
        <v>64</v>
      </c>
      <c r="C6" s="4">
        <v>0</v>
      </c>
      <c r="D6" s="4">
        <v>0</v>
      </c>
      <c r="E6" s="4">
        <v>0</v>
      </c>
      <c r="F6" s="4">
        <v>0</v>
      </c>
      <c r="G6" s="4">
        <v>20000000</v>
      </c>
    </row>
    <row r="7" spans="1:7" ht="22.5" customHeight="1" x14ac:dyDescent="0.3">
      <c r="A7" s="15">
        <v>8124</v>
      </c>
      <c r="B7" s="9" t="s">
        <v>34</v>
      </c>
      <c r="C7" s="4">
        <v>-750000</v>
      </c>
      <c r="D7" s="4">
        <v>-750000</v>
      </c>
      <c r="E7" s="4">
        <v>-625000</v>
      </c>
      <c r="F7" s="4">
        <v>-433163.3</v>
      </c>
      <c r="G7" s="4">
        <v>-433163.3</v>
      </c>
    </row>
    <row r="8" spans="1:7" ht="22.5" customHeight="1" x14ac:dyDescent="0.3">
      <c r="A8" s="15">
        <v>8901</v>
      </c>
      <c r="B8" s="9" t="s">
        <v>70</v>
      </c>
      <c r="C8" s="4">
        <v>0</v>
      </c>
      <c r="D8" s="4">
        <v>0</v>
      </c>
      <c r="E8" s="4">
        <v>-7641</v>
      </c>
      <c r="F8" s="4">
        <v>0</v>
      </c>
      <c r="G8" s="4">
        <v>0</v>
      </c>
    </row>
    <row r="9" spans="1:7" ht="26.25" customHeight="1" x14ac:dyDescent="0.3">
      <c r="A9" s="10"/>
      <c r="B9" s="11" t="s">
        <v>31</v>
      </c>
      <c r="C9" s="5">
        <f>SUM(C3:C8)</f>
        <v>1681219</v>
      </c>
      <c r="D9" s="5">
        <f>SUM(D3:D8)</f>
        <v>14621319</v>
      </c>
      <c r="E9" s="5">
        <f>SUM(E3:E8)</f>
        <v>-6492846.4400000051</v>
      </c>
      <c r="F9" s="5">
        <f>SUM(F3:F8)</f>
        <v>2588459</v>
      </c>
      <c r="G9" s="5">
        <f>SUM(G3:G8)</f>
        <v>23035779</v>
      </c>
    </row>
  </sheetData>
  <sheetProtection algorithmName="SHA-512" hashValue="8FhVvZIACS0AsLxYe7xBSSY1OzOPRkyMjMrG/sOszcUF2BXAkGTmZWx5UTVo3Zc7csOGSchrm05+dgPjKPIUQA==" saltValue="caZTU1ZLjhYjMOIbITbMbQ==" spinCount="100000" sheet="1" objects="1" scenarios="1"/>
  <pageMargins left="0.7" right="0.7" top="0.75" bottom="0.75" header="0.3" footer="0.3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Příjmy</vt:lpstr>
      <vt:lpstr>Výdaje</vt:lpstr>
      <vt:lpstr>Financování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Lejnarová</dc:creator>
  <cp:lastModifiedBy>Jana Lejnarová</cp:lastModifiedBy>
  <cp:lastPrinted>2024-04-05T07:41:24Z</cp:lastPrinted>
  <dcterms:created xsi:type="dcterms:W3CDTF">2017-11-29T06:39:23Z</dcterms:created>
  <dcterms:modified xsi:type="dcterms:W3CDTF">2024-04-05T07:41:50Z</dcterms:modified>
</cp:coreProperties>
</file>